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ITA  ใหม่\ITA 69\O12 ปี68(ใหม่)\"/>
    </mc:Choice>
  </mc:AlternateContent>
  <xr:revisionPtr revIDLastSave="0" documentId="13_ncr:1_{20046B11-0583-4D21-8F6E-BAA531D33CA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ม.ค" sheetId="1" r:id="rId1"/>
    <sheet name="จัดซื้อ" sheetId="2" r:id="rId2"/>
    <sheet name="จัดจ้าง" sheetId="8" r:id="rId3"/>
  </sheets>
  <externalReferences>
    <externalReference r:id="rId4"/>
  </externalReferences>
  <definedNames>
    <definedName name="_xlnm.Print_Area" localSheetId="1">จัดซื้อ!$A$1:$W$132</definedName>
    <definedName name="_xlnm.Print_Area" localSheetId="0">ม.ค!$A$1:$P$111</definedName>
    <definedName name="_xlnm.Print_Titles" localSheetId="1">จัดซื้อ!$1:$5</definedName>
    <definedName name="_xlnm.Print_Titles" localSheetId="0">ม.ค!$1:$4</definedName>
  </definedNames>
  <calcPr calcId="191029"/>
</workbook>
</file>

<file path=xl/calcChain.xml><?xml version="1.0" encoding="utf-8"?>
<calcChain xmlns="http://schemas.openxmlformats.org/spreadsheetml/2006/main">
  <c r="G27" i="1" l="1"/>
  <c r="G35" i="1" l="1"/>
  <c r="G34" i="1"/>
  <c r="G33" i="1"/>
  <c r="G32" i="1"/>
  <c r="F28" i="1"/>
  <c r="F29" i="1"/>
  <c r="G29" i="1" s="1"/>
  <c r="F30" i="1"/>
  <c r="G30" i="1" s="1"/>
  <c r="F31" i="1"/>
  <c r="G31" i="1" s="1"/>
  <c r="F32" i="1"/>
  <c r="F33" i="1"/>
  <c r="F34" i="1"/>
  <c r="F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32" i="1"/>
  <c r="D33" i="1"/>
  <c r="D34" i="1"/>
  <c r="D35" i="1"/>
  <c r="B27" i="1"/>
  <c r="B28" i="1"/>
  <c r="B29" i="1"/>
  <c r="B30" i="1"/>
  <c r="B31" i="1"/>
  <c r="B32" i="1"/>
  <c r="B33" i="1"/>
  <c r="B34" i="1"/>
  <c r="B35" i="1"/>
  <c r="F6" i="1"/>
  <c r="F5" i="1"/>
  <c r="C7" i="1"/>
  <c r="C8" i="1"/>
  <c r="D8" i="1" s="1"/>
  <c r="C9" i="1"/>
  <c r="C10" i="1"/>
  <c r="D10" i="1" s="1"/>
  <c r="C11" i="1"/>
  <c r="D11" i="1" s="1"/>
  <c r="C12" i="1"/>
  <c r="C13" i="1"/>
  <c r="D13" i="1" s="1"/>
  <c r="C14" i="1"/>
  <c r="D14" i="1" s="1"/>
  <c r="C15" i="1"/>
  <c r="C16" i="1"/>
  <c r="D16" i="1" s="1"/>
  <c r="C17" i="1"/>
  <c r="D17" i="1" s="1"/>
  <c r="C18" i="1"/>
  <c r="D18" i="1" s="1"/>
  <c r="C19" i="1"/>
  <c r="D19" i="1" s="1"/>
  <c r="C20" i="1"/>
  <c r="D20" i="1" s="1"/>
  <c r="C21" i="1"/>
  <c r="D21" i="1" s="1"/>
  <c r="C22" i="1"/>
  <c r="D22" i="1" s="1"/>
  <c r="C23" i="1"/>
  <c r="D23" i="1" s="1"/>
  <c r="C24" i="1"/>
  <c r="D24" i="1" s="1"/>
  <c r="C26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D28" i="1"/>
  <c r="G28" i="1"/>
  <c r="D31" i="1"/>
  <c r="D30" i="1"/>
  <c r="D29" i="1"/>
  <c r="D27" i="1"/>
  <c r="H16" i="1"/>
  <c r="E16" i="1"/>
  <c r="H9" i="1"/>
  <c r="H10" i="1" s="1"/>
  <c r="H11" i="1" s="1"/>
  <c r="H12" i="1" s="1"/>
  <c r="E9" i="1"/>
  <c r="E10" i="1" s="1"/>
  <c r="E11" i="1" s="1"/>
  <c r="E12" i="1" s="1"/>
  <c r="E17" i="1" l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H17" i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E7" i="2"/>
  <c r="E88" i="2"/>
  <c r="E6" i="2"/>
  <c r="D5" i="1"/>
  <c r="C68" i="1"/>
  <c r="C5" i="1"/>
  <c r="C113" i="1"/>
  <c r="C6" i="2"/>
  <c r="C7" i="2"/>
  <c r="G5" i="1"/>
  <c r="G6" i="1"/>
</calcChain>
</file>

<file path=xl/sharedStrings.xml><?xml version="1.0" encoding="utf-8"?>
<sst xmlns="http://schemas.openxmlformats.org/spreadsheetml/2006/main" count="581" uniqueCount="232">
  <si>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</si>
  <si>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</si>
  <si>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</si>
  <si>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</si>
  <si>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</si>
  <si>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</si>
  <si>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</si>
  <si>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</si>
  <si>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</si>
  <si>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</si>
  <si>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รวม</t>
  </si>
  <si>
    <t>รายละเอียดแนบท้ายประกาศผลผู้ชนะการจัดซื้อจัดจ้างหรือผู้ได้รับการคัดเลือกและสาระสำคัญของสัญญาหรือข้อตกลงเป็นหนังสือ</t>
  </si>
  <si>
    <t>เลขประจำตัวผู้เสียภาษี/เลขประจำตัวประชาชน</t>
  </si>
  <si>
    <t>ชื่อผู้ประกอบการ</t>
  </si>
  <si>
    <t>รายการพัสดุที่จัดซื้อจัดจ้าง</t>
  </si>
  <si>
    <t>จำนวนเงินรวมที่จัดซื้อจัดจ้าง</t>
  </si>
  <si>
    <t>เอกสารอ้างอิง</t>
  </si>
  <si>
    <t>เหตุผลสนับสนุน</t>
  </si>
  <si>
    <t>วันที่</t>
  </si>
  <si>
    <t>เลขที่</t>
  </si>
  <si>
    <t>3420100242988</t>
  </si>
  <si>
    <t>3420200141113</t>
  </si>
  <si>
    <t>3420100633871</t>
  </si>
  <si>
    <t>34901 00059 563</t>
  </si>
  <si>
    <t>3420200049586</t>
  </si>
  <si>
    <t>3570400156237</t>
  </si>
  <si>
    <t>1420200053943</t>
  </si>
  <si>
    <t>34202 00006 976</t>
  </si>
  <si>
    <t>34202 00055 276</t>
  </si>
  <si>
    <t>34202 00018 451</t>
  </si>
  <si>
    <t>1540700003898</t>
  </si>
  <si>
    <t>3420800003463</t>
  </si>
  <si>
    <t>1102000684952</t>
  </si>
  <si>
    <t>34605 00243 001</t>
  </si>
  <si>
    <t>01055 42091 554</t>
  </si>
  <si>
    <t>1420 200001 391</t>
  </si>
  <si>
    <t>362040125 048</t>
  </si>
  <si>
    <t>0425543000134</t>
  </si>
  <si>
    <t>342020001800</t>
  </si>
  <si>
    <t>3559900217250</t>
  </si>
  <si>
    <t>ราคาตามท้องตลาดและการต่อรองราคา</t>
  </si>
  <si>
    <t>จากการต่อรองราคา</t>
  </si>
  <si>
    <t xml:space="preserve">                                                                                                                              </t>
  </si>
  <si>
    <t>CNTR-00259/66</t>
  </si>
  <si>
    <t>CNTR-00261/66</t>
  </si>
  <si>
    <t>CNTR-00262/66</t>
  </si>
  <si>
    <t>CNTR-00264/66</t>
  </si>
  <si>
    <t>CNTR-00265/66</t>
  </si>
  <si>
    <t>CNTR-00266/66</t>
  </si>
  <si>
    <t>CNTR-00267/66</t>
  </si>
  <si>
    <t>CNTR-00268/66</t>
  </si>
  <si>
    <t>CNTR-00269/66</t>
  </si>
  <si>
    <t>CNTR-00270/66</t>
  </si>
  <si>
    <t>CNTR-00271/66</t>
  </si>
  <si>
    <t>CNTR-00272/66</t>
  </si>
  <si>
    <t>CNTR-00274/66</t>
  </si>
  <si>
    <t>CNTR-00275/66</t>
  </si>
  <si>
    <t>CNTR-00276/66</t>
  </si>
  <si>
    <t>CNTR-00278/66</t>
  </si>
  <si>
    <t>CNTR-00279/66</t>
  </si>
  <si>
    <t>CNTR-00280/66</t>
  </si>
  <si>
    <t>CNTR-00281/66</t>
  </si>
  <si>
    <t>CNTR-00282/66</t>
  </si>
  <si>
    <t>CNTR-00283/66</t>
  </si>
  <si>
    <t>CNTR-00284/66</t>
  </si>
  <si>
    <t>CNTR-00285/66</t>
  </si>
  <si>
    <t>CNTR-00286/66</t>
  </si>
  <si>
    <t>CNTR-00287/66</t>
  </si>
  <si>
    <t>CNTR-00289/66</t>
  </si>
  <si>
    <t>CNTR-00290/66</t>
  </si>
  <si>
    <t>CNTR-00291/66</t>
  </si>
  <si>
    <t>CNTR-00296/66</t>
  </si>
  <si>
    <t>CNTR-00297/66</t>
  </si>
  <si>
    <t>CNTR-00298/66</t>
  </si>
  <si>
    <t>CNTR-00299/66</t>
  </si>
  <si>
    <t>CNTR-00300/66</t>
  </si>
  <si>
    <t>CNTR-00303/66</t>
  </si>
  <si>
    <t>CNTR-00304/66</t>
  </si>
  <si>
    <t>CNTR-00305/66</t>
  </si>
  <si>
    <t>CNTR-00306/66</t>
  </si>
  <si>
    <t>CNTR-00307/66</t>
  </si>
  <si>
    <t>CNTR-00308/66</t>
  </si>
  <si>
    <t>CNTR-00309/66</t>
  </si>
  <si>
    <t>CNTR-00310/66</t>
  </si>
  <si>
    <t>3420200193172</t>
  </si>
  <si>
    <t>342020000839</t>
  </si>
  <si>
    <t>3750100621889</t>
  </si>
  <si>
    <t>3412100009452</t>
  </si>
  <si>
    <t>3420200194632</t>
  </si>
  <si>
    <t>1420200088127</t>
  </si>
  <si>
    <t>3420200004736</t>
  </si>
  <si>
    <t xml:space="preserve">  2/04/2568 </t>
  </si>
  <si>
    <t xml:space="preserve">CNTR-00271/68   </t>
  </si>
  <si>
    <t xml:space="preserve">   2/04/2568 </t>
  </si>
  <si>
    <t xml:space="preserve">CNTR-00272/68    </t>
  </si>
  <si>
    <t xml:space="preserve">CNTR-00273/68   </t>
  </si>
  <si>
    <t xml:space="preserve">CNTR-00274/68   </t>
  </si>
  <si>
    <t xml:space="preserve">CNTR-00275/68  </t>
  </si>
  <si>
    <t xml:space="preserve">CNTR-00276/68  </t>
  </si>
  <si>
    <t xml:space="preserve">CNTR-00277/68   </t>
  </si>
  <si>
    <t xml:space="preserve">CNTR-00278/68   </t>
  </si>
  <si>
    <t xml:space="preserve">CNTR-00279/68   </t>
  </si>
  <si>
    <t xml:space="preserve">CNTR-00280/68   </t>
  </si>
  <si>
    <t xml:space="preserve">CNTR-00281/68   </t>
  </si>
  <si>
    <t xml:space="preserve">CNTR-00282/68   </t>
  </si>
  <si>
    <t xml:space="preserve">CNTR-00283/68  </t>
  </si>
  <si>
    <t xml:space="preserve">CNTR-00284/68  </t>
  </si>
  <si>
    <t xml:space="preserve">CNTR-00285/68   </t>
  </si>
  <si>
    <t xml:space="preserve">CNTR-00286/68   </t>
  </si>
  <si>
    <t xml:space="preserve">CNTR-00287/68   </t>
  </si>
  <si>
    <t xml:space="preserve">CNTR-00288/68   </t>
  </si>
  <si>
    <t xml:space="preserve">CNTR-00289/68   </t>
  </si>
  <si>
    <t xml:space="preserve">CNTR-00290/68   </t>
  </si>
  <si>
    <t xml:space="preserve">CNTR-00291/68   </t>
  </si>
  <si>
    <t xml:space="preserve">CNTR-00292/68  </t>
  </si>
  <si>
    <t xml:space="preserve">                 (นางญษา  รักบ้านดอน)</t>
  </si>
  <si>
    <t xml:space="preserve">                 ผู้ช่วยเจ้าพนักงานพัสดุ</t>
  </si>
  <si>
    <t>เป็นผู้มีคุณสมบัติตรงตามเงือนไขที่กำหนด</t>
  </si>
  <si>
    <t>รวมทั้งสิ้น</t>
  </si>
  <si>
    <t>รายการพัสดุที่จัดซื้อ</t>
  </si>
  <si>
    <t>สรุปผลการดำเนินการจัดซื้อจัดจ้างในรอบเดือน มกราคม  2568</t>
  </si>
  <si>
    <t>ค่าจัดซื้ออาหารเสริม(นม) โรงเรียน</t>
  </si>
  <si>
    <t>ค่าจัดซื้ออาหารเสริม(นม) ศูนย์พัฒนาเด็กเล็ก</t>
  </si>
  <si>
    <t>ค่าจ้างเหมาบริการประจำหน่วยกู้ชีพ</t>
  </si>
  <si>
    <t>ค่าจ้าเหมาบริการประจำหน่วยกู้ชีพ</t>
  </si>
  <si>
    <t>ค่าจ้างเหมาผู้ช่วยงานการศึกษา</t>
  </si>
  <si>
    <t>ค่าจ้างเหมาคนงานเก็บค่าน้ำประปาและค่าขยะ</t>
  </si>
  <si>
    <t>ค่าจ้างเหมาแม่บ้านทำความสะอาด</t>
  </si>
  <si>
    <t>ค่าจ้างเหมาผู้ช่วยงานป้องกันและบรรเทาสาธารณภัย</t>
  </si>
  <si>
    <t>ค่าจ้างเหมาผู้ช่วยงานจัดเก็บรายได้</t>
  </si>
  <si>
    <t>จ้างเหมาผู้ช่วยนิติกร</t>
  </si>
  <si>
    <t>ค่าจ้างเหมาเวรยาม</t>
  </si>
  <si>
    <t>ค่าจ้างเหมาธุรการกองช่าง</t>
  </si>
  <si>
    <t>จ้างเหมาพนักงานทำบัญชีศูนย์พัฒนาเด็กเล็ก</t>
  </si>
  <si>
    <t>ค่าจ้างเหมาคนงานประจำรถน้ำอเนกประสงค์</t>
  </si>
  <si>
    <t>ค่าจ้างเหมาคนงานประจำหญ้าเทียม</t>
  </si>
  <si>
    <t>ค่าจ้างเหมาผู้ช่วยเจ้าหน้าที่ประปา</t>
  </si>
  <si>
    <t xml:space="preserve">โครงการก่อสร้างลาดยาง หมู่ที่ ๑๒ </t>
  </si>
  <si>
    <t xml:space="preserve">โครงการก่อสร้างลาดยาง หมู่ที่ ๘ </t>
  </si>
  <si>
    <t>โครงการก่อสร้างลาดยาง หมู่ที่ ๑</t>
  </si>
  <si>
    <t>โครงการก่อสร้างลาดยาง หมู่ที่ ๓</t>
  </si>
  <si>
    <t xml:space="preserve">โครงการก่อสร้างลาดยาง หมู่ที่ ๗ </t>
  </si>
  <si>
    <t>ค่าจ้างเหมาซ่อมเรื่องพริ้นเตอร์นิติกร</t>
  </si>
  <si>
    <t xml:space="preserve">ค่าจ้างซ่อมกล้อง CCTV </t>
  </si>
  <si>
    <t>ค่าจ้างซ่อมรถจัดเก็บขยะ</t>
  </si>
  <si>
    <t>โครงการก่อสร้างลาดยาง หมู่ที่ ๖</t>
  </si>
  <si>
    <t>ค่าจ้างเหมาซ่อมรถน้ำเอนกประสงค์</t>
  </si>
  <si>
    <t>โครงการถนน คสล. ม.๑๑ สายห้วยเซียงซ้อย</t>
  </si>
  <si>
    <t>ค่าจ้างเหมาซ่อมรถยนต์</t>
  </si>
  <si>
    <t xml:space="preserve">โครงการถนน คสล. ม.๑๓ </t>
  </si>
  <si>
    <t>ค่าจ้างเหมาซ่อมรถยนต์ กข ๒๙๔๘ เลย</t>
  </si>
  <si>
    <t>ค่าจ้างเหมาซ่อมคอมพิวเตอร์กองคลัง</t>
  </si>
  <si>
    <t>นางอลิษา เกิดสวรรค์</t>
  </si>
  <si>
    <t>นายเรวัฒน์ สุทธิ</t>
  </si>
  <si>
    <t>นายยิ่ง วังหิน</t>
  </si>
  <si>
    <t>นายจตุรงค์ บริพันธ์</t>
  </si>
  <si>
    <t xml:space="preserve">นายเกษมสันต์ บัวระพันธ์ </t>
  </si>
  <si>
    <t>นายเชาว์รัตน์ วิพายา</t>
  </si>
  <si>
    <t>นายปิยะวัฒน์ ณะน่าน</t>
  </si>
  <si>
    <t xml:space="preserve"> นางสาวปวิตา สมัยคำ</t>
  </si>
  <si>
    <t>ค่าจ้างเหมาคนดูแลและรักษาสถานีสูบน้ำไฟฟ้า ม.14</t>
  </si>
  <si>
    <t>ค่าจ้างเหมาคนดูแลและรักษาสถานีสูบน้ำไฟฟ้า ม.9</t>
  </si>
  <si>
    <t>ค่าจ้างเหมาคนดูแลและรักษาสถานีสูบน้ำไฟฟ้า ม.1</t>
  </si>
  <si>
    <t>นางสาววิศุดา 
มูลกองศรี</t>
  </si>
  <si>
    <t>นายพิพัฒน์  รัตนภักดี</t>
  </si>
  <si>
    <t>นายสีรอง อะวะตา</t>
  </si>
  <si>
    <t>นางสาวยลดา จวบศรี</t>
  </si>
  <si>
    <t>นางสาวพิมพ์ผกา
กองสังข์</t>
  </si>
  <si>
    <t>นางสาวอรทัย ไชยขัน</t>
  </si>
  <si>
    <t xml:space="preserve">น.ส.สุจินันต์ เสนามา </t>
  </si>
  <si>
    <t>นายเชิดชัย ขันเพชร</t>
  </si>
  <si>
    <t>นางสาวนันฑิตา เสมาทอง</t>
  </si>
  <si>
    <t>น.ส.นีรนุช แสนวงศ์</t>
  </si>
  <si>
    <t>นายอดุลวิตย์ จันทนิตย์</t>
  </si>
  <si>
    <t>นายวัชรพงษ์
แนวพรหม</t>
  </si>
  <si>
    <t>นายสุริยันต์ วิลัยรัตน์</t>
  </si>
  <si>
    <t xml:space="preserve"> หจก.นิยมภูมิ
</t>
  </si>
  <si>
    <t>หจก.นิยมภูมิ</t>
  </si>
  <si>
    <t>หจก.เชษฐชัย</t>
  </si>
  <si>
    <t>หจก.นิรันดร์ดอทคอม</t>
  </si>
  <si>
    <t>ร้านศรีบุญเรืองคอมพิวเตอร์</t>
  </si>
  <si>
    <t>อู่ทรายขาวรวมช่าง</t>
  </si>
  <si>
    <t xml:space="preserve">หจก.กาญยากร </t>
  </si>
  <si>
    <t>หจก.กาญยากร</t>
  </si>
  <si>
    <t xml:space="preserve"> นายอัครเดช กลิ่นจันทร์</t>
  </si>
  <si>
    <t xml:space="preserve">นางสาวประภาพร ยศปัญญา
</t>
  </si>
  <si>
    <t>นายพรชัย ใบยา</t>
  </si>
  <si>
    <t>นางสาวณัฐณี เกษทองมา</t>
  </si>
  <si>
    <t>ค่าจัดซื้อรถแทร็กเตอร์</t>
  </si>
  <si>
    <t>ค่าจัดซื้อซุ้มเฉลิมพระเกียรติ ร.๑๐</t>
  </si>
  <si>
    <t>ค่าจัดซื้อถังขยะ 200 ถัง</t>
  </si>
  <si>
    <t>ค่าจัดซื้อถังขยะแยกขยะ</t>
  </si>
  <si>
    <t>ค่าจัดซื้อตัวเก็บข้อมูล</t>
  </si>
  <si>
    <t>ค่าจัดซื้อเครื่องพิมพ์งานพัฒนาชุมชน</t>
  </si>
  <si>
    <t>ค่าจัดซื้อคอมพิวเตอร์โน๊ตบุ๊คงานสภา</t>
  </si>
  <si>
    <t>ค่าจัดซื้อวัสดุคอมพิวเตอร์งานการศึกษา</t>
  </si>
  <si>
    <t>ค่าจัดซื้อวัสดุสำนักงานวิเคราะห์</t>
  </si>
  <si>
    <t>ค่าจัดซื้อวัสดุสำนักงานบุคลากร</t>
  </si>
  <si>
    <t>ค่าจัดซื้อยางมะตอยสำเร็จรูป</t>
  </si>
  <si>
    <t>ค่าจัดซื้อเครื่องพิมพ์งานการเกษตร</t>
  </si>
  <si>
    <t>ค่าจัดซื้อเครื่องพิมพ์งานบุคลากร</t>
  </si>
  <si>
    <t>ค่าจัดซื้อเรื่องสำรองไฟ</t>
  </si>
  <si>
    <t>ค่าจัดซื้อจอภาพ</t>
  </si>
  <si>
    <t xml:space="preserve">ค่าจัดซื้อคอมพิวเตอร์ </t>
  </si>
  <si>
    <t>บ.เอ็นแอลแมชชีนเนอรี่เซอร์วิส จำกัด</t>
  </si>
  <si>
    <t>ร้านไทยนิยม</t>
  </si>
  <si>
    <t>ร้านบุญส่งการค้า</t>
  </si>
  <si>
    <t>ร้านขนิษฐา</t>
  </si>
  <si>
    <t>ร้านเทคนิคโอเอ</t>
  </si>
  <si>
    <t>บ.ชยุตธุรกิจ</t>
  </si>
  <si>
    <t xml:space="preserve">  8/01/2568 </t>
  </si>
  <si>
    <t xml:space="preserve">  9/01/2568</t>
  </si>
  <si>
    <t xml:space="preserve"> 13/01/2568</t>
  </si>
  <si>
    <t xml:space="preserve">  13/01/2568</t>
  </si>
  <si>
    <t xml:space="preserve">  15/01/2568</t>
  </si>
  <si>
    <t xml:space="preserve">  17/01/2568</t>
  </si>
  <si>
    <t xml:space="preserve"> 22/01/2568 </t>
  </si>
  <si>
    <t xml:space="preserve"> 24/01/2568 </t>
  </si>
  <si>
    <t xml:space="preserve"> 29/01/2568 </t>
  </si>
  <si>
    <t>นายอนุรักษ์ พรมมา</t>
  </si>
  <si>
    <t>องค์การบริหารส่วนตำบลทรายขาว</t>
  </si>
  <si>
    <t>องค์การบริหารส่วนตำบลทรายขาว  อำเภอวังสะพุง  จังหวัดเลย</t>
  </si>
  <si>
    <t>รายละเอียดแนบท้ายประกาศผลผู้ชนะการจัดจ้างหรือผู้ได้รับการคัดเลือกและสาระสำคัญของสัญญาหรือข้อตกลงเป็นหนังสือ</t>
  </si>
  <si>
    <t>ประจำไตรมาสที่ 2  (เดือน มกราคม 2568 )</t>
  </si>
  <si>
    <t>นาวสาวปริตา สมัยคำ</t>
  </si>
  <si>
    <t>0994000237031</t>
  </si>
  <si>
    <t>1350400006656</t>
  </si>
  <si>
    <t>3411300613671</t>
  </si>
  <si>
    <t xml:space="preserve"> 3490100059563</t>
  </si>
  <si>
    <t>3420901099822</t>
  </si>
  <si>
    <t>บริษัท เอ็น แอล แมชชีนเนอรี่ เชอร์วิส จำกัด</t>
  </si>
  <si>
    <t>0115562016060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</si>
</sst>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b/>
      <sz val="16"/>
      <name val="Angsana New"/>
      <family val="1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Angsana New"/>
      <family val="1"/>
      <charset val="222"/>
    </font>
    <font>
      <sz val="16"/>
      <color rgb="FFFF0000"/>
      <name val="Angsana New"/>
      <family val="1"/>
    </font>
    <font>
      <sz val="14"/>
      <name val="Angsana New"/>
      <family val="1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2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2" fillId="0" borderId="0" xfId="0" applyFont="1"/>
    <xf numFmtId="49" fontId="4" fillId="2" borderId="1" xfId="0" applyNumberFormat="1" applyFont="1" applyFill="1" applyBorder="1" applyAlignment="1">
      <alignment vertical="top"/>
    </xf>
    <xf numFmtId="0" fontId="4" fillId="2" borderId="0" xfId="0" applyFont="1" applyFill="1"/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vertical="top"/>
    </xf>
    <xf numFmtId="43" fontId="3" fillId="2" borderId="1" xfId="1" applyFont="1" applyFill="1" applyBorder="1" applyAlignment="1">
      <alignment horizontal="right" vertical="top" wrapText="1"/>
    </xf>
    <xf numFmtId="14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right"/>
    </xf>
    <xf numFmtId="43" fontId="5" fillId="2" borderId="0" xfId="1" applyFont="1" applyFill="1" applyBorder="1"/>
    <xf numFmtId="0" fontId="2" fillId="2" borderId="0" xfId="0" applyFont="1" applyFill="1"/>
    <xf numFmtId="0" fontId="0" fillId="2" borderId="0" xfId="0" applyFill="1"/>
    <xf numFmtId="43" fontId="4" fillId="2" borderId="0" xfId="1" applyFont="1" applyFill="1" applyBorder="1"/>
    <xf numFmtId="43" fontId="0" fillId="0" borderId="0" xfId="1" applyFont="1"/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3" fontId="2" fillId="2" borderId="1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14" fontId="2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top" wrapText="1"/>
    </xf>
    <xf numFmtId="43" fontId="5" fillId="2" borderId="1" xfId="1" applyFont="1" applyFill="1" applyBorder="1" applyAlignment="1">
      <alignment vertical="top"/>
    </xf>
    <xf numFmtId="0" fontId="2" fillId="2" borderId="0" xfId="0" applyFont="1" applyFill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43" fontId="4" fillId="2" borderId="1" xfId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right" vertical="top" wrapText="1"/>
    </xf>
    <xf numFmtId="43" fontId="4" fillId="0" borderId="1" xfId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43" fontId="4" fillId="0" borderId="1" xfId="1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1" fillId="0" borderId="0" xfId="0" applyFont="1"/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43" fontId="2" fillId="2" borderId="1" xfId="1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43" fontId="2" fillId="2" borderId="2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3591;&#3634;&#3609;%20ITA%2067%20&#3651;&#3627;&#3617;&#3656;\ITA%2069\O12(68)\ita-o12(68).xlsx" TargetMode="External"/><Relationship Id="rId1" Type="http://schemas.openxmlformats.org/officeDocument/2006/relationships/externalLinkPath" Target="ita-o12(6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คำอธิบาย"/>
      <sheetName val="ITA-o12"/>
    </sheetNames>
    <sheetDataSet>
      <sheetData sheetId="0"/>
      <sheetData sheetId="1">
        <row r="2">
          <cell r="O2" t="str">
            <v>สหกรณ์โคนมไทยมิลค์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3"/>
  <sheetViews>
    <sheetView view="pageBreakPreview" topLeftCell="A7" zoomScaleNormal="100" zoomScaleSheetLayoutView="100" workbookViewId="0">
      <selection activeCell="G28" sqref="G28"/>
    </sheetView>
  </sheetViews>
  <sheetFormatPr defaultRowHeight="15"/>
  <cols>
    <col min="1" max="1" width="5.42578125" customWidth="1"/>
    <col min="2" max="2" width="40.5703125" customWidth="1"/>
    <col min="3" max="3" width="16.7109375" customWidth="1"/>
    <col min="4" max="4" width="11.140625" customWidth="1"/>
    <col min="5" max="5" width="13" customWidth="1"/>
    <col min="6" max="6" width="23.85546875" customWidth="1"/>
    <col min="7" max="7" width="23.5703125" customWidth="1"/>
    <col min="8" max="8" width="10.140625" customWidth="1"/>
    <col min="9" max="9" width="14.42578125" customWidth="1"/>
  </cols>
  <sheetData>
    <row r="1" spans="1:11" ht="23.25">
      <c r="A1" s="55" t="s">
        <v>120</v>
      </c>
      <c r="B1" s="55"/>
      <c r="C1" s="55"/>
      <c r="D1" s="55"/>
      <c r="E1" s="55"/>
      <c r="F1" s="55"/>
      <c r="G1" s="55"/>
      <c r="H1" s="55"/>
      <c r="I1" s="55"/>
      <c r="J1" s="6"/>
    </row>
    <row r="2" spans="1:11" ht="23.25">
      <c r="A2" s="55" t="s">
        <v>220</v>
      </c>
      <c r="B2" s="55"/>
      <c r="C2" s="55"/>
      <c r="D2" s="55"/>
      <c r="E2" s="55"/>
      <c r="F2" s="55"/>
      <c r="G2" s="55"/>
      <c r="H2" s="55"/>
      <c r="I2" s="55"/>
      <c r="J2" s="6"/>
    </row>
    <row r="3" spans="1:11" ht="23.25">
      <c r="A3" s="38"/>
      <c r="B3" s="38"/>
      <c r="C3" s="38"/>
      <c r="D3" s="38"/>
      <c r="E3" s="38"/>
      <c r="F3" s="38"/>
      <c r="G3" s="38"/>
      <c r="H3" s="38"/>
      <c r="I3" s="38"/>
      <c r="J3" s="6"/>
    </row>
    <row r="4" spans="1:11" ht="106.5" customHeight="1">
      <c r="A4" s="24" t="s">
        <v>0</v>
      </c>
      <c r="B4" s="24" t="s">
        <v>1</v>
      </c>
      <c r="C4" s="25" t="s">
        <v>2</v>
      </c>
      <c r="D4" s="25" t="s">
        <v>3</v>
      </c>
      <c r="E4" s="25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6"/>
    </row>
    <row r="5" spans="1:11" s="20" customFormat="1" ht="93" customHeight="1">
      <c r="A5" s="5">
        <v>1</v>
      </c>
      <c r="B5" s="42" t="str">
        <f>จัดซื้อ!D6</f>
        <v>ค่าจัดซื้ออาหารเสริม(นม) โรงเรียน</v>
      </c>
      <c r="C5" s="43">
        <f ca="1">$C$5</f>
        <v>69531</v>
      </c>
      <c r="D5" s="43">
        <f ca="1">$C$5</f>
        <v>69531</v>
      </c>
      <c r="E5" s="44" t="s">
        <v>9</v>
      </c>
      <c r="F5" s="3" t="str">
        <f>'[1]ITA-o12'!$O$2</f>
        <v>สหกรณ์โคนมไทยมิลค์</v>
      </c>
      <c r="G5" s="9" t="str">
        <f ca="1">ม.ค!$G$5</f>
        <v>สหกรณ์โคนมไทยมิลค์</v>
      </c>
      <c r="H5" s="45" t="s">
        <v>117</v>
      </c>
      <c r="I5" s="24" t="s">
        <v>40</v>
      </c>
      <c r="J5" s="19"/>
    </row>
    <row r="6" spans="1:11" s="20" customFormat="1" ht="100.5" customHeight="1">
      <c r="A6" s="5">
        <v>2</v>
      </c>
      <c r="B6" s="42" t="str">
        <f>จัดซื้อ!D7</f>
        <v>ค่าจัดซื้ออาหารเสริม(นม) ศูนย์พัฒนาเด็กเล็ก</v>
      </c>
      <c r="C6" s="46">
        <v>20031.88</v>
      </c>
      <c r="D6" s="46">
        <v>20031.88</v>
      </c>
      <c r="E6" s="47" t="s">
        <v>9</v>
      </c>
      <c r="F6" s="3" t="str">
        <f>'[1]ITA-o12'!$O$2</f>
        <v>สหกรณ์โคนมไทยมิลค์</v>
      </c>
      <c r="G6" s="9" t="str">
        <f ca="1">ม.ค!$G$5</f>
        <v>สหกรณ์โคนมไทยมิลค์</v>
      </c>
      <c r="H6" s="49" t="s">
        <v>117</v>
      </c>
      <c r="I6" s="24" t="s">
        <v>40</v>
      </c>
    </row>
    <row r="7" spans="1:11" s="20" customFormat="1" ht="99" customHeight="1">
      <c r="A7" s="5">
        <v>3</v>
      </c>
      <c r="B7" s="42" t="str">
        <f>จัดซื้อ!D8</f>
        <v>ค่าจัดซื้อรถแทร็กเตอร์</v>
      </c>
      <c r="C7" s="46">
        <f>จัดซื้อ!E8</f>
        <v>3507000</v>
      </c>
      <c r="D7" s="46">
        <v>3507000</v>
      </c>
      <c r="E7" s="47" t="s">
        <v>9</v>
      </c>
      <c r="F7" s="9" t="s">
        <v>204</v>
      </c>
      <c r="G7" s="9" t="s">
        <v>204</v>
      </c>
      <c r="H7" s="49" t="s">
        <v>117</v>
      </c>
      <c r="I7" s="24" t="s">
        <v>40</v>
      </c>
      <c r="J7" s="19"/>
    </row>
    <row r="8" spans="1:11" s="20" customFormat="1" ht="90.75" customHeight="1">
      <c r="A8" s="5">
        <v>4</v>
      </c>
      <c r="B8" s="42" t="str">
        <f>จัดซื้อ!D9</f>
        <v>ค่าจัดซื้อซุ้มเฉลิมพระเกียรติ ร.๑๐</v>
      </c>
      <c r="C8" s="50">
        <f>จัดซื้อ!E9</f>
        <v>138000</v>
      </c>
      <c r="D8" s="46">
        <f t="shared" ref="D8" si="0">C8</f>
        <v>138000</v>
      </c>
      <c r="E8" s="47" t="s">
        <v>9</v>
      </c>
      <c r="F8" s="9" t="s">
        <v>205</v>
      </c>
      <c r="G8" s="9" t="s">
        <v>205</v>
      </c>
      <c r="H8" s="49" t="s">
        <v>117</v>
      </c>
      <c r="I8" s="24" t="s">
        <v>40</v>
      </c>
      <c r="J8" s="19"/>
      <c r="K8" s="3"/>
    </row>
    <row r="9" spans="1:11" s="20" customFormat="1" ht="89.25" customHeight="1">
      <c r="A9" s="5">
        <v>5</v>
      </c>
      <c r="B9" s="42" t="str">
        <f>จัดซื้อ!D10</f>
        <v>ค่าจัดซื้อถังขยะ 200 ถัง</v>
      </c>
      <c r="C9" s="50">
        <f>จัดซื้อ!E10</f>
        <v>366000</v>
      </c>
      <c r="D9" s="46">
        <v>67500</v>
      </c>
      <c r="E9" s="47" t="str">
        <f>E8</f>
        <v>เฉพาะเจาะจง</v>
      </c>
      <c r="F9" s="9" t="s">
        <v>206</v>
      </c>
      <c r="G9" s="9" t="s">
        <v>206</v>
      </c>
      <c r="H9" s="49" t="str">
        <f>H8</f>
        <v>เป็นผู้มีคุณสมบัติตรงตามเงือนไขที่กำหนด</v>
      </c>
      <c r="I9" s="24" t="s">
        <v>40</v>
      </c>
      <c r="J9" s="19"/>
    </row>
    <row r="10" spans="1:11" s="20" customFormat="1" ht="88.5" customHeight="1">
      <c r="A10" s="5">
        <v>6</v>
      </c>
      <c r="B10" s="42" t="str">
        <f>จัดซื้อ!D11</f>
        <v>ค่าจัดซื้อถังขยะแยกขยะ</v>
      </c>
      <c r="C10" s="50">
        <f>จัดซื้อ!E11</f>
        <v>26000</v>
      </c>
      <c r="D10" s="46">
        <f>C10</f>
        <v>26000</v>
      </c>
      <c r="E10" s="47" t="str">
        <f>E9</f>
        <v>เฉพาะเจาะจง</v>
      </c>
      <c r="F10" s="9" t="s">
        <v>207</v>
      </c>
      <c r="G10" s="9" t="s">
        <v>207</v>
      </c>
      <c r="H10" s="49" t="str">
        <f>H9</f>
        <v>เป็นผู้มีคุณสมบัติตรงตามเงือนไขที่กำหนด</v>
      </c>
      <c r="I10" s="24" t="s">
        <v>40</v>
      </c>
      <c r="J10" s="19"/>
    </row>
    <row r="11" spans="1:11" s="20" customFormat="1" ht="102" customHeight="1">
      <c r="A11" s="5">
        <v>7</v>
      </c>
      <c r="B11" s="42" t="str">
        <f>จัดซื้อ!D12</f>
        <v>ค่าจัดซื้อตัวเก็บข้อมูล</v>
      </c>
      <c r="C11" s="50">
        <f>จัดซื้อ!E12</f>
        <v>3000</v>
      </c>
      <c r="D11" s="46">
        <f>C11</f>
        <v>3000</v>
      </c>
      <c r="E11" s="47" t="str">
        <f>E10</f>
        <v>เฉพาะเจาะจง</v>
      </c>
      <c r="F11" s="9" t="s">
        <v>179</v>
      </c>
      <c r="G11" s="9" t="s">
        <v>179</v>
      </c>
      <c r="H11" s="49" t="str">
        <f>H10</f>
        <v>เป็นผู้มีคุณสมบัติตรงตามเงือนไขที่กำหนด</v>
      </c>
      <c r="I11" s="24" t="s">
        <v>40</v>
      </c>
      <c r="J11" s="19"/>
    </row>
    <row r="12" spans="1:11" s="20" customFormat="1" ht="102" customHeight="1">
      <c r="A12" s="5">
        <v>8</v>
      </c>
      <c r="B12" s="42" t="str">
        <f>จัดซื้อ!D13</f>
        <v>ค่าจัดซื้อเครื่องพิมพ์งานพัฒนาชุมชน</v>
      </c>
      <c r="C12" s="50">
        <f>จัดซื้อ!E13</f>
        <v>32000</v>
      </c>
      <c r="D12" s="46">
        <v>125500</v>
      </c>
      <c r="E12" s="47" t="str">
        <f>E11</f>
        <v>เฉพาะเจาะจง</v>
      </c>
      <c r="F12" s="9" t="s">
        <v>179</v>
      </c>
      <c r="G12" s="9" t="s">
        <v>179</v>
      </c>
      <c r="H12" s="49" t="str">
        <f>H11</f>
        <v>เป็นผู้มีคุณสมบัติตรงตามเงือนไขที่กำหนด</v>
      </c>
      <c r="I12" s="24" t="s">
        <v>40</v>
      </c>
      <c r="J12" s="52"/>
    </row>
    <row r="13" spans="1:11" s="20" customFormat="1" ht="100.5" customHeight="1">
      <c r="A13" s="5">
        <v>9</v>
      </c>
      <c r="B13" s="42" t="str">
        <f>จัดซื้อ!D14</f>
        <v>ค่าจัดซื้อคอมพิวเตอร์โน๊ตบุ๊คงานสภา</v>
      </c>
      <c r="C13" s="46">
        <f>จัดซื้อ!E14</f>
        <v>24000</v>
      </c>
      <c r="D13" s="46">
        <f t="shared" ref="D13:D14" si="1">C13</f>
        <v>24000</v>
      </c>
      <c r="E13" s="47" t="s">
        <v>9</v>
      </c>
      <c r="F13" s="9" t="s">
        <v>179</v>
      </c>
      <c r="G13" s="9" t="s">
        <v>179</v>
      </c>
      <c r="H13" s="49" t="s">
        <v>117</v>
      </c>
      <c r="I13" s="24" t="s">
        <v>40</v>
      </c>
    </row>
    <row r="14" spans="1:11" s="20" customFormat="1" ht="99" customHeight="1">
      <c r="A14" s="5">
        <v>10</v>
      </c>
      <c r="B14" s="42" t="str">
        <f>จัดซื้อ!D15</f>
        <v>ค่าจัดซื้อวัสดุคอมพิวเตอร์งานการศึกษา</v>
      </c>
      <c r="C14" s="46">
        <f>จัดซื้อ!E15</f>
        <v>45550</v>
      </c>
      <c r="D14" s="46">
        <f t="shared" si="1"/>
        <v>45550</v>
      </c>
      <c r="E14" s="47" t="s">
        <v>9</v>
      </c>
      <c r="F14" s="9" t="s">
        <v>179</v>
      </c>
      <c r="G14" s="9" t="s">
        <v>179</v>
      </c>
      <c r="H14" s="49" t="s">
        <v>117</v>
      </c>
      <c r="I14" s="24" t="s">
        <v>40</v>
      </c>
      <c r="J14" s="19"/>
    </row>
    <row r="15" spans="1:11" s="20" customFormat="1" ht="90.75" customHeight="1">
      <c r="A15" s="5">
        <v>11</v>
      </c>
      <c r="B15" s="42" t="str">
        <f>จัดซื้อ!D16</f>
        <v>ค่าจัดซื้อวัสดุสำนักงานวิเคราะห์</v>
      </c>
      <c r="C15" s="50">
        <f>จัดซื้อ!E16</f>
        <v>3673</v>
      </c>
      <c r="D15" s="46">
        <v>57900</v>
      </c>
      <c r="E15" s="47" t="s">
        <v>9</v>
      </c>
      <c r="F15" s="9" t="s">
        <v>208</v>
      </c>
      <c r="G15" s="9" t="s">
        <v>208</v>
      </c>
      <c r="H15" s="49" t="s">
        <v>117</v>
      </c>
      <c r="I15" s="24" t="s">
        <v>40</v>
      </c>
      <c r="J15" s="19"/>
      <c r="K15" s="3"/>
    </row>
    <row r="16" spans="1:11" s="20" customFormat="1" ht="89.25" customHeight="1">
      <c r="A16" s="5">
        <v>12</v>
      </c>
      <c r="B16" s="42" t="str">
        <f>จัดซื้อ!D17</f>
        <v>ค่าจัดซื้อวัสดุสำนักงานบุคลากร</v>
      </c>
      <c r="C16" s="50">
        <f>จัดซื้อ!E17</f>
        <v>7410</v>
      </c>
      <c r="D16" s="46">
        <f t="shared" ref="D16:D52" si="2">C16</f>
        <v>7410</v>
      </c>
      <c r="E16" s="47" t="str">
        <f t="shared" ref="E16:E31" si="3">E15</f>
        <v>เฉพาะเจาะจง</v>
      </c>
      <c r="F16" s="9" t="s">
        <v>208</v>
      </c>
      <c r="G16" s="9" t="s">
        <v>208</v>
      </c>
      <c r="H16" s="49" t="str">
        <f t="shared" ref="H16:H67" si="4">H15</f>
        <v>เป็นผู้มีคุณสมบัติตรงตามเงือนไขที่กำหนด</v>
      </c>
      <c r="I16" s="24" t="s">
        <v>40</v>
      </c>
      <c r="J16" s="19"/>
    </row>
    <row r="17" spans="1:10" s="20" customFormat="1" ht="88.5" customHeight="1">
      <c r="A17" s="5">
        <v>13</v>
      </c>
      <c r="B17" s="42" t="str">
        <f>จัดซื้อ!D18</f>
        <v>ค่าจัดซื้อยางมะตอยสำเร็จรูป</v>
      </c>
      <c r="C17" s="50">
        <f>จัดซื้อ!E18</f>
        <v>36000</v>
      </c>
      <c r="D17" s="46">
        <f t="shared" si="2"/>
        <v>36000</v>
      </c>
      <c r="E17" s="47" t="str">
        <f t="shared" si="3"/>
        <v>เฉพาะเจาะจง</v>
      </c>
      <c r="F17" s="9" t="s">
        <v>209</v>
      </c>
      <c r="G17" s="9" t="s">
        <v>209</v>
      </c>
      <c r="H17" s="49" t="str">
        <f t="shared" si="4"/>
        <v>เป็นผู้มีคุณสมบัติตรงตามเงือนไขที่กำหนด</v>
      </c>
      <c r="I17" s="24" t="s">
        <v>40</v>
      </c>
      <c r="J17" s="19"/>
    </row>
    <row r="18" spans="1:10" s="20" customFormat="1" ht="102" customHeight="1">
      <c r="A18" s="5">
        <v>14</v>
      </c>
      <c r="B18" s="42" t="str">
        <f>จัดซื้อ!D19</f>
        <v>ค่าจัดซื้อเครื่องพิมพ์งานการเกษตร</v>
      </c>
      <c r="C18" s="50">
        <f>จัดซื้อ!E19</f>
        <v>16000</v>
      </c>
      <c r="D18" s="46">
        <f t="shared" si="2"/>
        <v>16000</v>
      </c>
      <c r="E18" s="47" t="str">
        <f t="shared" si="3"/>
        <v>เฉพาะเจาะจง</v>
      </c>
      <c r="F18" s="9" t="s">
        <v>179</v>
      </c>
      <c r="G18" s="9" t="s">
        <v>179</v>
      </c>
      <c r="H18" s="49" t="str">
        <f t="shared" si="4"/>
        <v>เป็นผู้มีคุณสมบัติตรงตามเงือนไขที่กำหนด</v>
      </c>
      <c r="I18" s="24" t="s">
        <v>40</v>
      </c>
      <c r="J18" s="19"/>
    </row>
    <row r="19" spans="1:10" s="20" customFormat="1" ht="102" customHeight="1">
      <c r="A19" s="5">
        <v>15</v>
      </c>
      <c r="B19" s="42" t="str">
        <f>จัดซื้อ!D20</f>
        <v>ค่าจัดซื้อเครื่องพิมพ์งานบุคลากร</v>
      </c>
      <c r="C19" s="50">
        <f>จัดซื้อ!E20</f>
        <v>16000</v>
      </c>
      <c r="D19" s="46">
        <f t="shared" si="2"/>
        <v>16000</v>
      </c>
      <c r="E19" s="47" t="str">
        <f t="shared" si="3"/>
        <v>เฉพาะเจาะจง</v>
      </c>
      <c r="F19" s="9" t="s">
        <v>179</v>
      </c>
      <c r="G19" s="9" t="s">
        <v>179</v>
      </c>
      <c r="H19" s="49" t="str">
        <f t="shared" si="4"/>
        <v>เป็นผู้มีคุณสมบัติตรงตามเงือนไขที่กำหนด</v>
      </c>
      <c r="I19" s="24" t="s">
        <v>40</v>
      </c>
      <c r="J19" s="19"/>
    </row>
    <row r="20" spans="1:10" s="20" customFormat="1" ht="89.25" customHeight="1">
      <c r="A20" s="5">
        <v>16</v>
      </c>
      <c r="B20" s="42" t="str">
        <f>จัดซื้อ!D21</f>
        <v>ค่าจัดซื้อเรื่องสำรองไฟ</v>
      </c>
      <c r="C20" s="50">
        <f>จัดซื้อ!E21</f>
        <v>11400</v>
      </c>
      <c r="D20" s="46">
        <f t="shared" si="2"/>
        <v>11400</v>
      </c>
      <c r="E20" s="47" t="str">
        <f t="shared" si="3"/>
        <v>เฉพาะเจาะจง</v>
      </c>
      <c r="F20" s="9" t="s">
        <v>179</v>
      </c>
      <c r="G20" s="9" t="s">
        <v>179</v>
      </c>
      <c r="H20" s="49" t="str">
        <f t="shared" si="4"/>
        <v>เป็นผู้มีคุณสมบัติตรงตามเงือนไขที่กำหนด</v>
      </c>
      <c r="I20" s="24" t="s">
        <v>40</v>
      </c>
      <c r="J20" s="19"/>
    </row>
    <row r="21" spans="1:10" s="20" customFormat="1" ht="88.5" customHeight="1">
      <c r="A21" s="5">
        <v>17</v>
      </c>
      <c r="B21" s="42" t="str">
        <f>จัดซื้อ!D22</f>
        <v>ค่าจัดซื้อจอภาพ</v>
      </c>
      <c r="C21" s="50">
        <f>จัดซื้อ!E22</f>
        <v>3300</v>
      </c>
      <c r="D21" s="46">
        <f t="shared" si="2"/>
        <v>3300</v>
      </c>
      <c r="E21" s="47" t="str">
        <f t="shared" si="3"/>
        <v>เฉพาะเจาะจง</v>
      </c>
      <c r="F21" s="9" t="s">
        <v>179</v>
      </c>
      <c r="G21" s="9" t="s">
        <v>179</v>
      </c>
      <c r="H21" s="49" t="str">
        <f t="shared" si="4"/>
        <v>เป็นผู้มีคุณสมบัติตรงตามเงือนไขที่กำหนด</v>
      </c>
      <c r="I21" s="24" t="s">
        <v>40</v>
      </c>
      <c r="J21" s="19"/>
    </row>
    <row r="22" spans="1:10" s="20" customFormat="1" ht="102" customHeight="1">
      <c r="A22" s="5">
        <v>18</v>
      </c>
      <c r="B22" s="42" t="str">
        <f>จัดซื้อ!D23</f>
        <v xml:space="preserve">ค่าจัดซื้อคอมพิวเตอร์ </v>
      </c>
      <c r="C22" s="50">
        <f>จัดซื้อ!E23</f>
        <v>24000</v>
      </c>
      <c r="D22" s="46">
        <f t="shared" si="2"/>
        <v>24000</v>
      </c>
      <c r="E22" s="47" t="str">
        <f t="shared" si="3"/>
        <v>เฉพาะเจาะจง</v>
      </c>
      <c r="F22" s="9" t="s">
        <v>179</v>
      </c>
      <c r="G22" s="9" t="s">
        <v>179</v>
      </c>
      <c r="H22" s="49" t="str">
        <f t="shared" si="4"/>
        <v>เป็นผู้มีคุณสมบัติตรงตามเงือนไขที่กำหนด</v>
      </c>
      <c r="I22" s="24" t="s">
        <v>40</v>
      </c>
      <c r="J22" s="19"/>
    </row>
    <row r="23" spans="1:10" s="20" customFormat="1" ht="102" customHeight="1">
      <c r="A23" s="5">
        <v>19</v>
      </c>
      <c r="B23" s="42" t="str">
        <f>จัดซื้อ!D24</f>
        <v>ค่าจัดซื้อเรื่องสำรองไฟ</v>
      </c>
      <c r="C23" s="50">
        <f>จัดซื้อ!E24</f>
        <v>11400</v>
      </c>
      <c r="D23" s="46">
        <f t="shared" si="2"/>
        <v>11400</v>
      </c>
      <c r="E23" s="47" t="str">
        <f t="shared" si="3"/>
        <v>เฉพาะเจาะจง</v>
      </c>
      <c r="F23" s="9" t="s">
        <v>179</v>
      </c>
      <c r="G23" s="9" t="s">
        <v>179</v>
      </c>
      <c r="H23" s="49" t="str">
        <f t="shared" si="4"/>
        <v>เป็นผู้มีคุณสมบัติตรงตามเงือนไขที่กำหนด</v>
      </c>
      <c r="I23" s="24" t="s">
        <v>40</v>
      </c>
      <c r="J23" s="19"/>
    </row>
    <row r="24" spans="1:10" ht="105">
      <c r="A24" s="5">
        <v>20</v>
      </c>
      <c r="B24" s="42" t="str">
        <f>จัดซื้อ!D25</f>
        <v>ค่าจัดซื้อจอภาพ</v>
      </c>
      <c r="C24" s="50">
        <f>จัดซื้อ!E25</f>
        <v>3300</v>
      </c>
      <c r="D24" s="46">
        <f t="shared" si="2"/>
        <v>3300</v>
      </c>
      <c r="E24" s="47" t="str">
        <f t="shared" si="3"/>
        <v>เฉพาะเจาะจง</v>
      </c>
      <c r="F24" s="9" t="s">
        <v>179</v>
      </c>
      <c r="G24" s="9" t="s">
        <v>179</v>
      </c>
      <c r="H24" s="49" t="str">
        <f t="shared" si="4"/>
        <v>เป็นผู้มีคุณสมบัติตรงตามเงือนไขที่กำหนด</v>
      </c>
      <c r="I24" s="24" t="s">
        <v>40</v>
      </c>
    </row>
    <row r="25" spans="1:10" ht="105">
      <c r="A25" s="5">
        <v>21</v>
      </c>
      <c r="B25" s="42" t="str">
        <f>จัดซื้อ!D26</f>
        <v xml:space="preserve">ค่าจัดซื้อคอมพิวเตอร์ </v>
      </c>
      <c r="C25" s="11">
        <v>24000</v>
      </c>
      <c r="D25" s="11">
        <v>24000</v>
      </c>
      <c r="E25" s="47" t="str">
        <f t="shared" si="3"/>
        <v>เฉพาะเจาะจง</v>
      </c>
      <c r="F25" s="9" t="s">
        <v>179</v>
      </c>
      <c r="G25" s="9" t="s">
        <v>179</v>
      </c>
      <c r="H25" s="49" t="str">
        <f t="shared" si="4"/>
        <v>เป็นผู้มีคุณสมบัติตรงตามเงือนไขที่กำหนด</v>
      </c>
      <c r="I25" s="24" t="s">
        <v>40</v>
      </c>
    </row>
    <row r="26" spans="1:10" ht="105">
      <c r="A26" s="5">
        <v>22</v>
      </c>
      <c r="B26" s="42" t="str">
        <f>จัดซื้อ!D27</f>
        <v xml:space="preserve">ค่าจัดซื้อคอมพิวเตอร์ </v>
      </c>
      <c r="C26" s="50">
        <f>จัดซื้อ!E27</f>
        <v>24000</v>
      </c>
      <c r="D26" s="11">
        <v>24000</v>
      </c>
      <c r="E26" s="47" t="str">
        <f t="shared" si="3"/>
        <v>เฉพาะเจาะจง</v>
      </c>
      <c r="F26" s="9" t="s">
        <v>179</v>
      </c>
      <c r="G26" s="9" t="s">
        <v>179</v>
      </c>
      <c r="H26" s="49" t="str">
        <f t="shared" si="4"/>
        <v>เป็นผู้มีคุณสมบัติตรงตามเงือนไขที่กำหนด</v>
      </c>
      <c r="I26" s="24" t="s">
        <v>40</v>
      </c>
    </row>
    <row r="27" spans="1:10" ht="105">
      <c r="A27" s="5">
        <v>23</v>
      </c>
      <c r="B27" s="9" t="str">
        <f>จัดจ้าง!D6</f>
        <v>ค่าจ้างเหมาบริการประจำหน่วยกู้ชีพ</v>
      </c>
      <c r="C27" s="50">
        <v>9000</v>
      </c>
      <c r="D27" s="46">
        <f t="shared" si="2"/>
        <v>9000</v>
      </c>
      <c r="E27" s="47" t="str">
        <f t="shared" si="3"/>
        <v>เฉพาะเจาะจง</v>
      </c>
      <c r="F27" s="3" t="s">
        <v>224</v>
      </c>
      <c r="G27" s="48" t="str">
        <f>F27</f>
        <v>นาวสาวปริตา สมัยคำ</v>
      </c>
      <c r="H27" s="49" t="str">
        <f t="shared" si="4"/>
        <v>เป็นผู้มีคุณสมบัติตรงตามเงือนไขที่กำหนด</v>
      </c>
      <c r="I27" s="24" t="s">
        <v>40</v>
      </c>
    </row>
    <row r="28" spans="1:10" ht="105">
      <c r="A28" s="5">
        <v>24</v>
      </c>
      <c r="B28" s="9" t="str">
        <f>จัดจ้าง!D7</f>
        <v>ค่าจ้างเหมาบริการประจำหน่วยกู้ชีพ</v>
      </c>
      <c r="C28" s="50">
        <v>9000</v>
      </c>
      <c r="D28" s="46">
        <f>C28</f>
        <v>9000</v>
      </c>
      <c r="E28" s="47" t="str">
        <f t="shared" si="3"/>
        <v>เฉพาะเจาะจง</v>
      </c>
      <c r="F28" s="3" t="str">
        <f>จัดจ้าง!C7</f>
        <v>นายอนุรักษ์ พรมมา</v>
      </c>
      <c r="G28" s="48" t="str">
        <f t="shared" ref="G28" si="5">F28</f>
        <v>นายอนุรักษ์ พรมมา</v>
      </c>
      <c r="H28" s="49" t="str">
        <f t="shared" si="4"/>
        <v>เป็นผู้มีคุณสมบัติตรงตามเงือนไขที่กำหนด</v>
      </c>
      <c r="I28" s="24" t="s">
        <v>40</v>
      </c>
    </row>
    <row r="29" spans="1:10" ht="105">
      <c r="A29" s="5">
        <v>25</v>
      </c>
      <c r="B29" s="9" t="str">
        <f>จัดจ้าง!D8</f>
        <v>ค่าจ้างเหมาบริการประจำหน่วยกู้ชีพ</v>
      </c>
      <c r="C29" s="50">
        <v>9000</v>
      </c>
      <c r="D29" s="46">
        <f t="shared" si="2"/>
        <v>9000</v>
      </c>
      <c r="E29" s="47" t="str">
        <f t="shared" si="3"/>
        <v>เฉพาะเจาะจง</v>
      </c>
      <c r="F29" s="3" t="str">
        <f>จัดจ้าง!C8</f>
        <v>นายจตุรงค์ บริพันธ์</v>
      </c>
      <c r="G29" s="48" t="str">
        <f>F29</f>
        <v>นายจตุรงค์ บริพันธ์</v>
      </c>
      <c r="H29" s="49" t="str">
        <f t="shared" si="4"/>
        <v>เป็นผู้มีคุณสมบัติตรงตามเงือนไขที่กำหนด</v>
      </c>
      <c r="I29" s="24" t="s">
        <v>40</v>
      </c>
    </row>
    <row r="30" spans="1:10" ht="105">
      <c r="A30" s="5">
        <v>26</v>
      </c>
      <c r="B30" s="9" t="str">
        <f>จัดจ้าง!D9</f>
        <v>ค่าจ้าเหมาบริการประจำหน่วยกู้ชีพ</v>
      </c>
      <c r="C30" s="50">
        <v>9000</v>
      </c>
      <c r="D30" s="46">
        <f t="shared" si="2"/>
        <v>9000</v>
      </c>
      <c r="E30" s="47" t="str">
        <f t="shared" si="3"/>
        <v>เฉพาะเจาะจง</v>
      </c>
      <c r="F30" s="3" t="str">
        <f>จัดจ้าง!C9</f>
        <v xml:space="preserve">นายเกษมสันต์ บัวระพันธ์ </v>
      </c>
      <c r="G30" s="48" t="str">
        <f t="shared" ref="G30:G31" si="6">F30</f>
        <v xml:space="preserve">นายเกษมสันต์ บัวระพันธ์ </v>
      </c>
      <c r="H30" s="49" t="str">
        <f t="shared" si="4"/>
        <v>เป็นผู้มีคุณสมบัติตรงตามเงือนไขที่กำหนด</v>
      </c>
      <c r="I30" s="24" t="s">
        <v>40</v>
      </c>
    </row>
    <row r="31" spans="1:10" ht="105">
      <c r="A31" s="5">
        <v>27</v>
      </c>
      <c r="B31" s="9" t="str">
        <f>จัดจ้าง!D10</f>
        <v>ค่าจ้างเหมาบริการประจำหน่วยกู้ชีพ</v>
      </c>
      <c r="C31" s="50">
        <v>9000</v>
      </c>
      <c r="D31" s="46">
        <f t="shared" si="2"/>
        <v>9000</v>
      </c>
      <c r="E31" s="47" t="str">
        <f t="shared" si="3"/>
        <v>เฉพาะเจาะจง</v>
      </c>
      <c r="F31" s="3" t="str">
        <f>จัดจ้าง!C10</f>
        <v>นางอลิษา เกิดสวรรค์</v>
      </c>
      <c r="G31" s="48" t="str">
        <f t="shared" si="6"/>
        <v>นางอลิษา เกิดสวรรค์</v>
      </c>
      <c r="H31" s="49" t="str">
        <f t="shared" si="4"/>
        <v>เป็นผู้มีคุณสมบัติตรงตามเงือนไขที่กำหนด</v>
      </c>
      <c r="I31" s="24" t="s">
        <v>40</v>
      </c>
    </row>
    <row r="32" spans="1:10" ht="105">
      <c r="A32" s="5">
        <v>28</v>
      </c>
      <c r="B32" s="9" t="str">
        <f>จัดจ้าง!D11</f>
        <v>ค่าจ้างเหมาบริการประจำหน่วยกู้ชีพ</v>
      </c>
      <c r="C32" s="50">
        <v>9000</v>
      </c>
      <c r="D32" s="46">
        <f t="shared" si="2"/>
        <v>9000</v>
      </c>
      <c r="E32" s="47"/>
      <c r="F32" s="3" t="str">
        <f>จัดจ้าง!C11</f>
        <v>นายเรวัฒน์ สุทธิ</v>
      </c>
      <c r="G32" s="3" t="str">
        <f>จัดจ้าง!D11</f>
        <v>ค่าจ้างเหมาบริการประจำหน่วยกู้ชีพ</v>
      </c>
      <c r="H32" s="49" t="str">
        <f t="shared" si="4"/>
        <v>เป็นผู้มีคุณสมบัติตรงตามเงือนไขที่กำหนด</v>
      </c>
      <c r="I32" s="24" t="s">
        <v>40</v>
      </c>
    </row>
    <row r="33" spans="1:9" ht="105">
      <c r="A33" s="5">
        <v>29</v>
      </c>
      <c r="B33" s="9" t="str">
        <f>จัดจ้าง!D12</f>
        <v>ค่าจ้างเหมาบริการประจำหน่วยกู้ชีพ</v>
      </c>
      <c r="C33" s="50">
        <v>9000</v>
      </c>
      <c r="D33" s="46">
        <f t="shared" si="2"/>
        <v>9000</v>
      </c>
      <c r="E33" s="47"/>
      <c r="F33" s="3" t="str">
        <f>จัดจ้าง!C12</f>
        <v>นายยิ่ง วังหิน</v>
      </c>
      <c r="G33" s="3" t="str">
        <f>จัดจ้าง!D12</f>
        <v>ค่าจ้างเหมาบริการประจำหน่วยกู้ชีพ</v>
      </c>
      <c r="H33" s="49" t="str">
        <f t="shared" si="4"/>
        <v>เป็นผู้มีคุณสมบัติตรงตามเงือนไขที่กำหนด</v>
      </c>
      <c r="I33" s="24" t="s">
        <v>40</v>
      </c>
    </row>
    <row r="34" spans="1:9" ht="105">
      <c r="A34" s="5">
        <v>30</v>
      </c>
      <c r="B34" s="9" t="str">
        <f>จัดจ้าง!D13</f>
        <v>ค่าจ้างเหมาบริการประจำหน่วยกู้ชีพ</v>
      </c>
      <c r="C34" s="50">
        <v>9000</v>
      </c>
      <c r="D34" s="46">
        <f t="shared" si="2"/>
        <v>9000</v>
      </c>
      <c r="E34" s="47"/>
      <c r="F34" s="3" t="str">
        <f>จัดจ้าง!C13</f>
        <v>นายเชาว์รัตน์ วิพายา</v>
      </c>
      <c r="G34" s="3" t="str">
        <f>จัดจ้าง!D13</f>
        <v>ค่าจ้างเหมาบริการประจำหน่วยกู้ชีพ</v>
      </c>
      <c r="H34" s="49" t="str">
        <f t="shared" si="4"/>
        <v>เป็นผู้มีคุณสมบัติตรงตามเงือนไขที่กำหนด</v>
      </c>
      <c r="I34" s="24" t="s">
        <v>40</v>
      </c>
    </row>
    <row r="35" spans="1:9" ht="105">
      <c r="A35" s="5">
        <v>31</v>
      </c>
      <c r="B35" s="9" t="str">
        <f>จัดจ้าง!D14</f>
        <v>ค่าจ้างเหมาบริการประจำหน่วยกู้ชีพ</v>
      </c>
      <c r="C35" s="50">
        <v>9000</v>
      </c>
      <c r="D35" s="46">
        <f t="shared" si="2"/>
        <v>9000</v>
      </c>
      <c r="E35" s="47"/>
      <c r="F35" s="3" t="str">
        <f>จัดจ้าง!C14</f>
        <v>นายปิยะวัฒน์ ณะน่าน</v>
      </c>
      <c r="G35" s="3" t="str">
        <f>จัดจ้าง!D14</f>
        <v>ค่าจ้างเหมาบริการประจำหน่วยกู้ชีพ</v>
      </c>
      <c r="H35" s="49" t="str">
        <f t="shared" si="4"/>
        <v>เป็นผู้มีคุณสมบัติตรงตามเงือนไขที่กำหนด</v>
      </c>
      <c r="I35" s="24" t="s">
        <v>40</v>
      </c>
    </row>
    <row r="36" spans="1:9" ht="105">
      <c r="A36" s="5">
        <v>32</v>
      </c>
      <c r="B36" s="9" t="s">
        <v>162</v>
      </c>
      <c r="C36" s="50">
        <v>9000</v>
      </c>
      <c r="D36" s="46">
        <f t="shared" si="2"/>
        <v>9000</v>
      </c>
      <c r="E36" s="47"/>
      <c r="F36" s="9" t="s">
        <v>185</v>
      </c>
      <c r="G36" s="9" t="s">
        <v>185</v>
      </c>
      <c r="H36" s="49" t="str">
        <f t="shared" si="4"/>
        <v>เป็นผู้มีคุณสมบัติตรงตามเงือนไขที่กำหนด</v>
      </c>
      <c r="I36" s="24" t="s">
        <v>40</v>
      </c>
    </row>
    <row r="37" spans="1:9" ht="105">
      <c r="A37" s="5">
        <v>33</v>
      </c>
      <c r="B37" s="9" t="s">
        <v>161</v>
      </c>
      <c r="C37" s="50">
        <v>9000</v>
      </c>
      <c r="D37" s="46">
        <f t="shared" si="2"/>
        <v>9000</v>
      </c>
      <c r="E37" s="47"/>
      <c r="F37" s="9" t="s">
        <v>184</v>
      </c>
      <c r="G37" s="9" t="s">
        <v>184</v>
      </c>
      <c r="H37" s="49" t="str">
        <f t="shared" si="4"/>
        <v>เป็นผู้มีคุณสมบัติตรงตามเงือนไขที่กำหนด</v>
      </c>
      <c r="I37" s="24" t="s">
        <v>40</v>
      </c>
    </row>
    <row r="38" spans="1:9" ht="105">
      <c r="A38" s="5">
        <v>34</v>
      </c>
      <c r="B38" s="9" t="s">
        <v>160</v>
      </c>
      <c r="C38" s="50">
        <v>9000</v>
      </c>
      <c r="D38" s="46">
        <f t="shared" si="2"/>
        <v>9000</v>
      </c>
      <c r="E38" s="47"/>
      <c r="F38" s="9" t="s">
        <v>186</v>
      </c>
      <c r="G38" s="9" t="s">
        <v>186</v>
      </c>
      <c r="H38" s="49" t="str">
        <f t="shared" si="4"/>
        <v>เป็นผู้มีคุณสมบัติตรงตามเงือนไขที่กำหนด</v>
      </c>
      <c r="I38" s="24" t="s">
        <v>40</v>
      </c>
    </row>
    <row r="39" spans="1:9" ht="105">
      <c r="A39" s="5">
        <v>35</v>
      </c>
      <c r="B39" s="9" t="s">
        <v>125</v>
      </c>
      <c r="C39" s="50">
        <v>9000</v>
      </c>
      <c r="D39" s="46">
        <f t="shared" si="2"/>
        <v>9000</v>
      </c>
      <c r="E39" s="47"/>
      <c r="F39" s="9" t="s">
        <v>163</v>
      </c>
      <c r="G39" s="9" t="s">
        <v>163</v>
      </c>
      <c r="H39" s="49" t="str">
        <f t="shared" si="4"/>
        <v>เป็นผู้มีคุณสมบัติตรงตามเงือนไขที่กำหนด</v>
      </c>
      <c r="I39" s="24" t="s">
        <v>40</v>
      </c>
    </row>
    <row r="40" spans="1:9" ht="105">
      <c r="A40" s="5">
        <v>36</v>
      </c>
      <c r="B40" s="9" t="s">
        <v>126</v>
      </c>
      <c r="C40" s="50">
        <v>9000</v>
      </c>
      <c r="D40" s="46">
        <f t="shared" si="2"/>
        <v>9000</v>
      </c>
      <c r="E40" s="47"/>
      <c r="F40" s="9" t="s">
        <v>165</v>
      </c>
      <c r="G40" s="9" t="s">
        <v>165</v>
      </c>
      <c r="H40" s="49" t="str">
        <f t="shared" si="4"/>
        <v>เป็นผู้มีคุณสมบัติตรงตามเงือนไขที่กำหนด</v>
      </c>
      <c r="I40" s="24" t="s">
        <v>40</v>
      </c>
    </row>
    <row r="41" spans="1:9" ht="105">
      <c r="A41" s="5">
        <v>37</v>
      </c>
      <c r="B41" s="9" t="s">
        <v>126</v>
      </c>
      <c r="C41" s="50">
        <v>9000</v>
      </c>
      <c r="D41" s="46">
        <f t="shared" si="2"/>
        <v>9000</v>
      </c>
      <c r="E41" s="47"/>
      <c r="F41" s="53" t="s">
        <v>164</v>
      </c>
      <c r="G41" s="53" t="s">
        <v>164</v>
      </c>
      <c r="H41" s="49" t="str">
        <f t="shared" si="4"/>
        <v>เป็นผู้มีคุณสมบัติตรงตามเงือนไขที่กำหนด</v>
      </c>
      <c r="I41" s="24" t="s">
        <v>40</v>
      </c>
    </row>
    <row r="42" spans="1:9" ht="105">
      <c r="A42" s="5">
        <v>38</v>
      </c>
      <c r="B42" s="9" t="s">
        <v>127</v>
      </c>
      <c r="C42" s="50">
        <v>9000</v>
      </c>
      <c r="D42" s="46">
        <f t="shared" si="2"/>
        <v>9000</v>
      </c>
      <c r="E42" s="47"/>
      <c r="F42" s="54" t="s">
        <v>187</v>
      </c>
      <c r="G42" s="54" t="s">
        <v>187</v>
      </c>
      <c r="H42" s="49" t="str">
        <f t="shared" si="4"/>
        <v>เป็นผู้มีคุณสมบัติตรงตามเงือนไขที่กำหนด</v>
      </c>
      <c r="I42" s="24" t="s">
        <v>40</v>
      </c>
    </row>
    <row r="43" spans="1:9" ht="105">
      <c r="A43" s="5">
        <v>39</v>
      </c>
      <c r="B43" s="9" t="s">
        <v>128</v>
      </c>
      <c r="C43" s="50">
        <v>9000</v>
      </c>
      <c r="D43" s="46">
        <f t="shared" si="2"/>
        <v>9000</v>
      </c>
      <c r="E43" s="47"/>
      <c r="F43" s="9" t="s">
        <v>166</v>
      </c>
      <c r="G43" s="9" t="s">
        <v>166</v>
      </c>
      <c r="H43" s="49" t="str">
        <f t="shared" si="4"/>
        <v>เป็นผู้มีคุณสมบัติตรงตามเงือนไขที่กำหนด</v>
      </c>
      <c r="I43" s="24" t="s">
        <v>40</v>
      </c>
    </row>
    <row r="44" spans="1:9" ht="105">
      <c r="A44" s="5">
        <v>40</v>
      </c>
      <c r="B44" s="9" t="s">
        <v>129</v>
      </c>
      <c r="C44" s="50">
        <v>9000</v>
      </c>
      <c r="D44" s="46">
        <f t="shared" si="2"/>
        <v>9000</v>
      </c>
      <c r="E44" s="47"/>
      <c r="F44" s="9" t="s">
        <v>167</v>
      </c>
      <c r="G44" s="9" t="s">
        <v>167</v>
      </c>
      <c r="H44" s="49" t="str">
        <f t="shared" si="4"/>
        <v>เป็นผู้มีคุณสมบัติตรงตามเงือนไขที่กำหนด</v>
      </c>
      <c r="I44" s="24" t="s">
        <v>40</v>
      </c>
    </row>
    <row r="45" spans="1:9" ht="105">
      <c r="A45" s="5">
        <v>41</v>
      </c>
      <c r="B45" s="9" t="s">
        <v>129</v>
      </c>
      <c r="C45" s="50">
        <v>9000</v>
      </c>
      <c r="D45" s="46">
        <f t="shared" si="2"/>
        <v>9000</v>
      </c>
      <c r="E45" s="47"/>
      <c r="F45" s="9" t="s">
        <v>168</v>
      </c>
      <c r="G45" s="9" t="s">
        <v>168</v>
      </c>
      <c r="H45" s="49" t="str">
        <f t="shared" si="4"/>
        <v>เป็นผู้มีคุณสมบัติตรงตามเงือนไขที่กำหนด</v>
      </c>
      <c r="I45" s="24" t="s">
        <v>40</v>
      </c>
    </row>
    <row r="46" spans="1:9" ht="105">
      <c r="A46" s="5">
        <v>42</v>
      </c>
      <c r="B46" s="9" t="s">
        <v>130</v>
      </c>
      <c r="C46" s="50">
        <v>9000</v>
      </c>
      <c r="D46" s="46">
        <f t="shared" si="2"/>
        <v>9000</v>
      </c>
      <c r="E46" s="47"/>
      <c r="F46" s="9" t="s">
        <v>169</v>
      </c>
      <c r="G46" s="9" t="s">
        <v>169</v>
      </c>
      <c r="H46" s="49" t="str">
        <f t="shared" si="4"/>
        <v>เป็นผู้มีคุณสมบัติตรงตามเงือนไขที่กำหนด</v>
      </c>
      <c r="I46" s="24" t="s">
        <v>40</v>
      </c>
    </row>
    <row r="47" spans="1:9" ht="105">
      <c r="A47" s="5">
        <v>43</v>
      </c>
      <c r="B47" s="9" t="s">
        <v>131</v>
      </c>
      <c r="C47" s="50">
        <v>9000</v>
      </c>
      <c r="D47" s="46">
        <f t="shared" si="2"/>
        <v>9000</v>
      </c>
      <c r="E47" s="47"/>
      <c r="F47" s="9" t="s">
        <v>170</v>
      </c>
      <c r="G47" s="9" t="s">
        <v>170</v>
      </c>
      <c r="H47" s="49" t="str">
        <f t="shared" si="4"/>
        <v>เป็นผู้มีคุณสมบัติตรงตามเงือนไขที่กำหนด</v>
      </c>
      <c r="I47" s="24" t="s">
        <v>40</v>
      </c>
    </row>
    <row r="48" spans="1:9" ht="105">
      <c r="A48" s="5">
        <v>44</v>
      </c>
      <c r="B48" s="9" t="s">
        <v>132</v>
      </c>
      <c r="C48" s="50">
        <v>9000</v>
      </c>
      <c r="D48" s="46">
        <f t="shared" si="2"/>
        <v>9000</v>
      </c>
      <c r="E48" s="47"/>
      <c r="F48" s="9" t="s">
        <v>171</v>
      </c>
      <c r="G48" s="9" t="s">
        <v>171</v>
      </c>
      <c r="H48" s="49" t="str">
        <f t="shared" si="4"/>
        <v>เป็นผู้มีคุณสมบัติตรงตามเงือนไขที่กำหนด</v>
      </c>
      <c r="I48" s="24" t="s">
        <v>40</v>
      </c>
    </row>
    <row r="49" spans="1:9" ht="105">
      <c r="A49" s="5">
        <v>45</v>
      </c>
      <c r="B49" s="9" t="s">
        <v>133</v>
      </c>
      <c r="C49" s="50">
        <v>9000</v>
      </c>
      <c r="D49" s="46">
        <f t="shared" si="2"/>
        <v>9000</v>
      </c>
      <c r="E49" s="47"/>
      <c r="F49" s="9" t="s">
        <v>172</v>
      </c>
      <c r="G49" s="9" t="s">
        <v>172</v>
      </c>
      <c r="H49" s="49" t="str">
        <f t="shared" si="4"/>
        <v>เป็นผู้มีคุณสมบัติตรงตามเงือนไขที่กำหนด</v>
      </c>
      <c r="I49" s="24" t="s">
        <v>40</v>
      </c>
    </row>
    <row r="50" spans="1:9" ht="105">
      <c r="A50" s="5">
        <v>46</v>
      </c>
      <c r="B50" s="9" t="s">
        <v>134</v>
      </c>
      <c r="C50" s="50">
        <v>9000</v>
      </c>
      <c r="D50" s="46">
        <f t="shared" si="2"/>
        <v>9000</v>
      </c>
      <c r="E50" s="47"/>
      <c r="F50" s="9" t="s">
        <v>173</v>
      </c>
      <c r="G50" s="9" t="s">
        <v>173</v>
      </c>
      <c r="H50" s="49" t="str">
        <f t="shared" si="4"/>
        <v>เป็นผู้มีคุณสมบัติตรงตามเงือนไขที่กำหนด</v>
      </c>
      <c r="I50" s="24" t="s">
        <v>40</v>
      </c>
    </row>
    <row r="51" spans="1:9" ht="105">
      <c r="A51" s="5">
        <v>47</v>
      </c>
      <c r="B51" s="9" t="s">
        <v>135</v>
      </c>
      <c r="C51" s="50">
        <v>9000</v>
      </c>
      <c r="D51" s="46">
        <f t="shared" si="2"/>
        <v>9000</v>
      </c>
      <c r="E51" s="47"/>
      <c r="F51" s="9" t="s">
        <v>174</v>
      </c>
      <c r="G51" s="9" t="s">
        <v>174</v>
      </c>
      <c r="H51" s="49" t="str">
        <f t="shared" si="4"/>
        <v>เป็นผู้มีคุณสมบัติตรงตามเงือนไขที่กำหนด</v>
      </c>
      <c r="I51" s="24" t="s">
        <v>40</v>
      </c>
    </row>
    <row r="52" spans="1:9" ht="105">
      <c r="A52" s="5">
        <v>48</v>
      </c>
      <c r="B52" s="9" t="s">
        <v>136</v>
      </c>
      <c r="C52" s="50">
        <v>9000</v>
      </c>
      <c r="D52" s="46">
        <f t="shared" si="2"/>
        <v>9000</v>
      </c>
      <c r="E52" s="47"/>
      <c r="F52" s="9" t="s">
        <v>175</v>
      </c>
      <c r="G52" s="9" t="s">
        <v>175</v>
      </c>
      <c r="H52" s="49" t="str">
        <f t="shared" si="4"/>
        <v>เป็นผู้มีคุณสมบัติตรงตามเงือนไขที่กำหนด</v>
      </c>
      <c r="I52" s="24" t="s">
        <v>40</v>
      </c>
    </row>
    <row r="53" spans="1:9" ht="105">
      <c r="A53" s="5">
        <v>49</v>
      </c>
      <c r="B53" s="9" t="s">
        <v>137</v>
      </c>
      <c r="C53" s="50">
        <v>199000</v>
      </c>
      <c r="D53" s="46">
        <v>199000</v>
      </c>
      <c r="E53" s="47"/>
      <c r="F53" s="9" t="s">
        <v>176</v>
      </c>
      <c r="G53" s="9" t="s">
        <v>176</v>
      </c>
      <c r="H53" s="49" t="str">
        <f t="shared" si="4"/>
        <v>เป็นผู้มีคุณสมบัติตรงตามเงือนไขที่กำหนด</v>
      </c>
      <c r="I53" s="24" t="s">
        <v>40</v>
      </c>
    </row>
    <row r="54" spans="1:9" ht="105">
      <c r="A54" s="5">
        <v>50</v>
      </c>
      <c r="B54" s="9" t="s">
        <v>138</v>
      </c>
      <c r="C54" s="50">
        <v>242000</v>
      </c>
      <c r="D54" s="46">
        <v>242000</v>
      </c>
      <c r="E54" s="47"/>
      <c r="F54" s="9" t="s">
        <v>177</v>
      </c>
      <c r="G54" s="9" t="s">
        <v>177</v>
      </c>
      <c r="H54" s="49" t="str">
        <f t="shared" si="4"/>
        <v>เป็นผู้มีคุณสมบัติตรงตามเงือนไขที่กำหนด</v>
      </c>
      <c r="I54" s="24" t="s">
        <v>40</v>
      </c>
    </row>
    <row r="55" spans="1:9" ht="105">
      <c r="A55" s="5">
        <v>51</v>
      </c>
      <c r="B55" s="9" t="s">
        <v>139</v>
      </c>
      <c r="C55" s="50">
        <v>400000</v>
      </c>
      <c r="D55" s="46">
        <v>400000</v>
      </c>
      <c r="E55" s="47"/>
      <c r="F55" s="9" t="s">
        <v>177</v>
      </c>
      <c r="G55" s="9" t="s">
        <v>177</v>
      </c>
      <c r="H55" s="49" t="str">
        <f t="shared" si="4"/>
        <v>เป็นผู้มีคุณสมบัติตรงตามเงือนไขที่กำหนด</v>
      </c>
      <c r="I55" s="24" t="s">
        <v>40</v>
      </c>
    </row>
    <row r="56" spans="1:9" ht="105">
      <c r="A56" s="5">
        <v>52</v>
      </c>
      <c r="B56" s="9" t="s">
        <v>140</v>
      </c>
      <c r="C56" s="50">
        <v>382000</v>
      </c>
      <c r="D56" s="46">
        <v>382000</v>
      </c>
      <c r="E56" s="47"/>
      <c r="F56" s="9" t="s">
        <v>177</v>
      </c>
      <c r="G56" s="9" t="s">
        <v>177</v>
      </c>
      <c r="H56" s="49" t="str">
        <f t="shared" si="4"/>
        <v>เป็นผู้มีคุณสมบัติตรงตามเงือนไขที่กำหนด</v>
      </c>
      <c r="I56" s="24" t="s">
        <v>40</v>
      </c>
    </row>
    <row r="57" spans="1:9" ht="105">
      <c r="A57" s="5">
        <v>53</v>
      </c>
      <c r="B57" s="9" t="s">
        <v>141</v>
      </c>
      <c r="C57" s="50">
        <v>454000</v>
      </c>
      <c r="D57" s="46">
        <v>454000</v>
      </c>
      <c r="E57" s="47"/>
      <c r="F57" s="9" t="s">
        <v>178</v>
      </c>
      <c r="G57" s="9" t="s">
        <v>178</v>
      </c>
      <c r="H57" s="49" t="str">
        <f t="shared" si="4"/>
        <v>เป็นผู้มีคุณสมบัติตรงตามเงือนไขที่กำหนด</v>
      </c>
      <c r="I57" s="24" t="s">
        <v>40</v>
      </c>
    </row>
    <row r="58" spans="1:9" ht="105">
      <c r="A58" s="5">
        <v>54</v>
      </c>
      <c r="B58" s="9" t="s">
        <v>142</v>
      </c>
      <c r="C58" s="50">
        <v>300</v>
      </c>
      <c r="D58" s="46">
        <v>300</v>
      </c>
      <c r="E58" s="47"/>
      <c r="F58" s="9" t="s">
        <v>179</v>
      </c>
      <c r="G58" s="9" t="s">
        <v>179</v>
      </c>
      <c r="H58" s="49" t="str">
        <f t="shared" si="4"/>
        <v>เป็นผู้มีคุณสมบัติตรงตามเงือนไขที่กำหนด</v>
      </c>
      <c r="I58" s="24" t="s">
        <v>40</v>
      </c>
    </row>
    <row r="59" spans="1:9" ht="105">
      <c r="A59" s="5">
        <v>55</v>
      </c>
      <c r="B59" s="9" t="s">
        <v>143</v>
      </c>
      <c r="C59" s="50">
        <v>27500</v>
      </c>
      <c r="D59" s="46">
        <v>27500</v>
      </c>
      <c r="E59" s="47"/>
      <c r="F59" s="9" t="s">
        <v>180</v>
      </c>
      <c r="G59" s="9" t="s">
        <v>180</v>
      </c>
      <c r="H59" s="49" t="str">
        <f t="shared" si="4"/>
        <v>เป็นผู้มีคุณสมบัติตรงตามเงือนไขที่กำหนด</v>
      </c>
      <c r="I59" s="24" t="s">
        <v>40</v>
      </c>
    </row>
    <row r="60" spans="1:9" ht="105">
      <c r="A60" s="5">
        <v>56</v>
      </c>
      <c r="B60" s="9" t="s">
        <v>144</v>
      </c>
      <c r="C60" s="50">
        <v>3000</v>
      </c>
      <c r="D60" s="46">
        <v>3000</v>
      </c>
      <c r="E60" s="47"/>
      <c r="F60" s="9" t="s">
        <v>181</v>
      </c>
      <c r="G60" s="9" t="s">
        <v>181</v>
      </c>
      <c r="H60" s="49" t="str">
        <f t="shared" si="4"/>
        <v>เป็นผู้มีคุณสมบัติตรงตามเงือนไขที่กำหนด</v>
      </c>
      <c r="I60" s="24" t="s">
        <v>40</v>
      </c>
    </row>
    <row r="61" spans="1:9" ht="105">
      <c r="A61" s="5">
        <v>57</v>
      </c>
      <c r="B61" s="9" t="s">
        <v>145</v>
      </c>
      <c r="C61" s="50">
        <v>500000</v>
      </c>
      <c r="D61" s="46">
        <v>500000</v>
      </c>
      <c r="E61" s="47"/>
      <c r="F61" s="9" t="s">
        <v>178</v>
      </c>
      <c r="G61" s="9" t="s">
        <v>178</v>
      </c>
      <c r="H61" s="49" t="str">
        <f t="shared" si="4"/>
        <v>เป็นผู้มีคุณสมบัติตรงตามเงือนไขที่กำหนด</v>
      </c>
      <c r="I61" s="24" t="s">
        <v>40</v>
      </c>
    </row>
    <row r="62" spans="1:9" ht="105">
      <c r="A62" s="5">
        <v>58</v>
      </c>
      <c r="B62" s="9" t="s">
        <v>146</v>
      </c>
      <c r="C62" s="50">
        <v>3000</v>
      </c>
      <c r="D62" s="46">
        <v>3000</v>
      </c>
      <c r="E62" s="47"/>
      <c r="F62" s="9" t="s">
        <v>181</v>
      </c>
      <c r="G62" s="9" t="s">
        <v>181</v>
      </c>
      <c r="H62" s="49" t="str">
        <f t="shared" si="4"/>
        <v>เป็นผู้มีคุณสมบัติตรงตามเงือนไขที่กำหนด</v>
      </c>
      <c r="I62" s="24" t="s">
        <v>40</v>
      </c>
    </row>
    <row r="63" spans="1:9" ht="105">
      <c r="A63" s="5">
        <v>59</v>
      </c>
      <c r="B63" s="9" t="s">
        <v>147</v>
      </c>
      <c r="C63" s="50">
        <v>24000</v>
      </c>
      <c r="D63" s="46">
        <v>24000</v>
      </c>
      <c r="E63" s="47"/>
      <c r="F63" s="9" t="s">
        <v>182</v>
      </c>
      <c r="G63" s="9" t="s">
        <v>182</v>
      </c>
      <c r="H63" s="49" t="str">
        <f t="shared" si="4"/>
        <v>เป็นผู้มีคุณสมบัติตรงตามเงือนไขที่กำหนด</v>
      </c>
      <c r="I63" s="24" t="s">
        <v>40</v>
      </c>
    </row>
    <row r="64" spans="1:9" ht="105">
      <c r="A64" s="5">
        <v>60</v>
      </c>
      <c r="B64" s="9" t="s">
        <v>148</v>
      </c>
      <c r="C64" s="50">
        <v>192000</v>
      </c>
      <c r="D64" s="46">
        <v>192000</v>
      </c>
      <c r="E64" s="47"/>
      <c r="F64" s="9" t="s">
        <v>181</v>
      </c>
      <c r="G64" s="9" t="s">
        <v>181</v>
      </c>
      <c r="H64" s="49" t="str">
        <f t="shared" si="4"/>
        <v>เป็นผู้มีคุณสมบัติตรงตามเงือนไขที่กำหนด</v>
      </c>
      <c r="I64" s="24" t="s">
        <v>40</v>
      </c>
    </row>
    <row r="65" spans="1:9" ht="105">
      <c r="A65" s="5">
        <v>61</v>
      </c>
      <c r="B65" s="9" t="s">
        <v>149</v>
      </c>
      <c r="C65" s="50">
        <v>273000</v>
      </c>
      <c r="D65" s="46">
        <v>273000</v>
      </c>
      <c r="E65" s="47"/>
      <c r="F65" s="9" t="s">
        <v>183</v>
      </c>
      <c r="G65" s="9" t="s">
        <v>183</v>
      </c>
      <c r="H65" s="49" t="str">
        <f t="shared" si="4"/>
        <v>เป็นผู้มีคุณสมบัติตรงตามเงือนไขที่กำหนด</v>
      </c>
      <c r="I65" s="24" t="s">
        <v>40</v>
      </c>
    </row>
    <row r="66" spans="1:9" ht="105">
      <c r="A66" s="5">
        <v>62</v>
      </c>
      <c r="B66" s="9" t="s">
        <v>150</v>
      </c>
      <c r="C66" s="50">
        <v>7600</v>
      </c>
      <c r="D66" s="46">
        <v>7600</v>
      </c>
      <c r="E66" s="47"/>
      <c r="F66" s="9" t="s">
        <v>181</v>
      </c>
      <c r="G66" s="9" t="s">
        <v>181</v>
      </c>
      <c r="H66" s="49" t="str">
        <f t="shared" si="4"/>
        <v>เป็นผู้มีคุณสมบัติตรงตามเงือนไขที่กำหนด</v>
      </c>
      <c r="I66" s="24" t="s">
        <v>40</v>
      </c>
    </row>
    <row r="67" spans="1:9" ht="105">
      <c r="A67" s="5">
        <v>63</v>
      </c>
      <c r="B67" s="9" t="s">
        <v>151</v>
      </c>
      <c r="C67" s="50">
        <v>500</v>
      </c>
      <c r="D67" s="46">
        <v>500</v>
      </c>
      <c r="E67" s="47"/>
      <c r="F67" s="9" t="s">
        <v>179</v>
      </c>
      <c r="G67" s="9" t="s">
        <v>179</v>
      </c>
      <c r="H67" s="49" t="str">
        <f t="shared" si="4"/>
        <v>เป็นผู้มีคุณสมบัติตรงตามเงือนไขที่กำหนด</v>
      </c>
      <c r="I67" s="24" t="s">
        <v>40</v>
      </c>
    </row>
    <row r="68" spans="1:9" ht="23.25">
      <c r="A68" s="31"/>
      <c r="B68" s="51" t="s">
        <v>10</v>
      </c>
      <c r="C68" s="50">
        <f ca="1">SUM(C5:C67)</f>
        <v>4452755.88</v>
      </c>
      <c r="D68" s="46"/>
      <c r="E68" s="47"/>
      <c r="F68" s="3"/>
      <c r="G68" s="48"/>
      <c r="H68" s="49"/>
      <c r="I68" s="5"/>
    </row>
    <row r="113" spans="1:9" ht="58.5" customHeight="1">
      <c r="A113" s="41"/>
      <c r="B113" s="39" t="s">
        <v>118</v>
      </c>
      <c r="C113" s="40">
        <f ca="1">SUM(C5:C11)</f>
        <v>3731672.88</v>
      </c>
      <c r="D113" s="15"/>
      <c r="E113" s="15"/>
      <c r="F113" s="15"/>
      <c r="G113" s="15"/>
      <c r="H113" s="15"/>
      <c r="I113" s="15"/>
    </row>
  </sheetData>
  <mergeCells count="2">
    <mergeCell ref="A1:I1"/>
    <mergeCell ref="A2:I2"/>
  </mergeCells>
  <phoneticPr fontId="10" type="noConversion"/>
  <pageMargins left="0.70866141732283472" right="0.5118110236220472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8"/>
  <sheetViews>
    <sheetView view="pageBreakPreview" topLeftCell="A25" zoomScaleNormal="100" zoomScaleSheetLayoutView="100" workbookViewId="0">
      <selection activeCell="C8" sqref="C8"/>
    </sheetView>
  </sheetViews>
  <sheetFormatPr defaultRowHeight="15"/>
  <cols>
    <col min="1" max="1" width="5.42578125" customWidth="1"/>
    <col min="2" max="2" width="15.140625" customWidth="1"/>
    <col min="3" max="3" width="25.42578125" customWidth="1"/>
    <col min="4" max="4" width="43" customWidth="1"/>
    <col min="5" max="5" width="13.140625" style="22" customWidth="1"/>
    <col min="6" max="6" width="11.140625" style="34" customWidth="1"/>
    <col min="7" max="7" width="15.140625" style="35" customWidth="1"/>
    <col min="8" max="8" width="10.85546875" customWidth="1"/>
  </cols>
  <sheetData>
    <row r="1" spans="1:8" ht="23.25">
      <c r="A1" s="56" t="s">
        <v>11</v>
      </c>
      <c r="B1" s="56"/>
      <c r="C1" s="56"/>
      <c r="D1" s="56"/>
      <c r="E1" s="56"/>
      <c r="F1" s="56"/>
      <c r="G1" s="56"/>
      <c r="H1" s="56"/>
    </row>
    <row r="2" spans="1:8" ht="23.25">
      <c r="A2" s="56" t="s">
        <v>223</v>
      </c>
      <c r="B2" s="56"/>
      <c r="C2" s="56"/>
      <c r="D2" s="56"/>
      <c r="E2" s="56"/>
      <c r="F2" s="56"/>
      <c r="G2" s="56"/>
      <c r="H2" s="56"/>
    </row>
    <row r="3" spans="1:8" ht="23.25">
      <c r="A3" s="56" t="s">
        <v>221</v>
      </c>
      <c r="B3" s="56"/>
      <c r="C3" s="56"/>
      <c r="D3" s="56"/>
      <c r="E3" s="56"/>
      <c r="F3" s="56"/>
      <c r="G3" s="56"/>
      <c r="H3" s="56"/>
    </row>
    <row r="4" spans="1:8" ht="23.25" customHeight="1">
      <c r="A4" s="57" t="s">
        <v>0</v>
      </c>
      <c r="B4" s="57" t="s">
        <v>12</v>
      </c>
      <c r="C4" s="58" t="s">
        <v>13</v>
      </c>
      <c r="D4" s="58" t="s">
        <v>119</v>
      </c>
      <c r="E4" s="59" t="s">
        <v>15</v>
      </c>
      <c r="F4" s="58" t="s">
        <v>16</v>
      </c>
      <c r="G4" s="58"/>
      <c r="H4" s="57" t="s">
        <v>17</v>
      </c>
    </row>
    <row r="5" spans="1:8" ht="80.25" customHeight="1">
      <c r="A5" s="57"/>
      <c r="B5" s="57"/>
      <c r="C5" s="58"/>
      <c r="D5" s="58"/>
      <c r="E5" s="59"/>
      <c r="F5" s="16" t="s">
        <v>18</v>
      </c>
      <c r="G5" s="16" t="s">
        <v>19</v>
      </c>
      <c r="H5" s="57"/>
    </row>
    <row r="6" spans="1:8" ht="110.25" customHeight="1">
      <c r="A6" s="24">
        <v>1</v>
      </c>
      <c r="B6" s="1" t="s">
        <v>225</v>
      </c>
      <c r="C6" s="9" t="str">
        <f ca="1">ม.ค!$G$5</f>
        <v>สหกรณ์โคนมไทยมิลค์</v>
      </c>
      <c r="D6" s="42" t="s">
        <v>121</v>
      </c>
      <c r="E6" s="14">
        <f ca="1">ม.ค!$C$5</f>
        <v>69531</v>
      </c>
      <c r="F6" s="24" t="s">
        <v>91</v>
      </c>
      <c r="G6" s="24" t="s">
        <v>92</v>
      </c>
      <c r="H6" s="24" t="s">
        <v>40</v>
      </c>
    </row>
    <row r="7" spans="1:8" ht="110.25" customHeight="1">
      <c r="A7" s="24">
        <v>2</v>
      </c>
      <c r="B7" s="1" t="s">
        <v>225</v>
      </c>
      <c r="C7" s="9" t="str">
        <f ca="1">ม.ค!$G$5</f>
        <v>สหกรณ์โคนมไทยมิลค์</v>
      </c>
      <c r="D7" s="42" t="s">
        <v>122</v>
      </c>
      <c r="E7" s="14">
        <f>ม.ค!$C$6</f>
        <v>20031.88</v>
      </c>
      <c r="F7" s="24" t="s">
        <v>93</v>
      </c>
      <c r="G7" s="24" t="s">
        <v>94</v>
      </c>
      <c r="H7" s="24" t="s">
        <v>40</v>
      </c>
    </row>
    <row r="8" spans="1:8" ht="109.5" customHeight="1">
      <c r="A8" s="24">
        <v>3</v>
      </c>
      <c r="B8" s="27" t="s">
        <v>231</v>
      </c>
      <c r="C8" s="9" t="s">
        <v>230</v>
      </c>
      <c r="D8" s="36" t="s">
        <v>188</v>
      </c>
      <c r="E8" s="14">
        <v>3507000</v>
      </c>
      <c r="F8" s="24" t="s">
        <v>210</v>
      </c>
      <c r="G8" s="24" t="s">
        <v>95</v>
      </c>
      <c r="H8" s="24" t="s">
        <v>40</v>
      </c>
    </row>
    <row r="9" spans="1:8" ht="109.5" customHeight="1">
      <c r="A9" s="24">
        <v>4</v>
      </c>
      <c r="B9" s="1" t="s">
        <v>226</v>
      </c>
      <c r="C9" s="9" t="s">
        <v>205</v>
      </c>
      <c r="D9" s="36" t="s">
        <v>189</v>
      </c>
      <c r="E9" s="14">
        <v>138000</v>
      </c>
      <c r="F9" s="24" t="s">
        <v>211</v>
      </c>
      <c r="G9" s="24" t="s">
        <v>96</v>
      </c>
      <c r="H9" s="24" t="s">
        <v>40</v>
      </c>
    </row>
    <row r="10" spans="1:8" ht="109.5" customHeight="1">
      <c r="A10" s="24">
        <v>5</v>
      </c>
      <c r="B10" s="1" t="s">
        <v>227</v>
      </c>
      <c r="C10" s="9" t="s">
        <v>206</v>
      </c>
      <c r="D10" s="9" t="s">
        <v>190</v>
      </c>
      <c r="E10" s="11">
        <v>366000</v>
      </c>
      <c r="F10" s="24" t="s">
        <v>212</v>
      </c>
      <c r="G10" s="24" t="s">
        <v>97</v>
      </c>
      <c r="H10" s="24" t="s">
        <v>40</v>
      </c>
    </row>
    <row r="11" spans="1:8" ht="113.25" customHeight="1">
      <c r="A11" s="24">
        <v>6</v>
      </c>
      <c r="B11" s="1" t="s">
        <v>226</v>
      </c>
      <c r="C11" s="9" t="s">
        <v>205</v>
      </c>
      <c r="D11" s="9" t="s">
        <v>191</v>
      </c>
      <c r="E11" s="11">
        <v>26000</v>
      </c>
      <c r="F11" s="24" t="s">
        <v>213</v>
      </c>
      <c r="G11" s="24" t="s">
        <v>98</v>
      </c>
      <c r="H11" s="24" t="s">
        <v>40</v>
      </c>
    </row>
    <row r="12" spans="1:8" ht="111" customHeight="1">
      <c r="A12" s="24">
        <v>7</v>
      </c>
      <c r="B12" s="1" t="s">
        <v>86</v>
      </c>
      <c r="C12" s="9" t="s">
        <v>179</v>
      </c>
      <c r="D12" s="36" t="s">
        <v>192</v>
      </c>
      <c r="E12" s="11">
        <v>3000</v>
      </c>
      <c r="F12" s="24" t="s">
        <v>214</v>
      </c>
      <c r="G12" s="24" t="s">
        <v>99</v>
      </c>
      <c r="H12" s="24" t="s">
        <v>40</v>
      </c>
    </row>
    <row r="13" spans="1:8" ht="112.5" customHeight="1">
      <c r="A13" s="24">
        <v>8</v>
      </c>
      <c r="B13" s="1" t="s">
        <v>86</v>
      </c>
      <c r="C13" s="9" t="s">
        <v>179</v>
      </c>
      <c r="D13" s="36" t="s">
        <v>193</v>
      </c>
      <c r="E13" s="11">
        <v>32000</v>
      </c>
      <c r="F13" s="24" t="s">
        <v>215</v>
      </c>
      <c r="G13" s="24" t="s">
        <v>100</v>
      </c>
      <c r="H13" s="24" t="s">
        <v>40</v>
      </c>
    </row>
    <row r="14" spans="1:8" ht="117" customHeight="1">
      <c r="A14" s="24">
        <v>9</v>
      </c>
      <c r="B14" s="1" t="s">
        <v>86</v>
      </c>
      <c r="C14" s="9" t="s">
        <v>179</v>
      </c>
      <c r="D14" s="36" t="s">
        <v>194</v>
      </c>
      <c r="E14" s="11">
        <v>24000</v>
      </c>
      <c r="F14" s="24" t="s">
        <v>215</v>
      </c>
      <c r="G14" s="24" t="s">
        <v>101</v>
      </c>
      <c r="H14" s="24" t="s">
        <v>40</v>
      </c>
    </row>
    <row r="15" spans="1:8" ht="114" customHeight="1">
      <c r="A15" s="24">
        <v>10</v>
      </c>
      <c r="B15" s="1" t="s">
        <v>86</v>
      </c>
      <c r="C15" s="9" t="s">
        <v>179</v>
      </c>
      <c r="D15" s="36" t="s">
        <v>195</v>
      </c>
      <c r="E15" s="11">
        <v>45550</v>
      </c>
      <c r="F15" s="30">
        <v>244003</v>
      </c>
      <c r="G15" s="24" t="s">
        <v>102</v>
      </c>
      <c r="H15" s="24" t="s">
        <v>40</v>
      </c>
    </row>
    <row r="16" spans="1:8" ht="111.75" customHeight="1">
      <c r="A16" s="24">
        <v>11</v>
      </c>
      <c r="B16" s="1" t="s">
        <v>228</v>
      </c>
      <c r="C16" s="9" t="s">
        <v>208</v>
      </c>
      <c r="D16" s="9" t="s">
        <v>196</v>
      </c>
      <c r="E16" s="11">
        <v>3673</v>
      </c>
      <c r="F16" s="24" t="s">
        <v>216</v>
      </c>
      <c r="G16" s="24" t="s">
        <v>103</v>
      </c>
      <c r="H16" s="24" t="s">
        <v>40</v>
      </c>
    </row>
    <row r="17" spans="1:8" ht="114" customHeight="1">
      <c r="A17" s="24">
        <v>12</v>
      </c>
      <c r="B17" s="1" t="s">
        <v>228</v>
      </c>
      <c r="C17" s="9" t="s">
        <v>208</v>
      </c>
      <c r="D17" s="9" t="s">
        <v>197</v>
      </c>
      <c r="E17" s="11">
        <v>7410</v>
      </c>
      <c r="F17" s="24" t="s">
        <v>216</v>
      </c>
      <c r="G17" s="24" t="s">
        <v>104</v>
      </c>
      <c r="H17" s="24" t="s">
        <v>40</v>
      </c>
    </row>
    <row r="18" spans="1:8" ht="63.75" customHeight="1">
      <c r="A18" s="24">
        <v>13</v>
      </c>
      <c r="B18" s="1" t="s">
        <v>229</v>
      </c>
      <c r="C18" s="9" t="s">
        <v>209</v>
      </c>
      <c r="D18" s="9" t="s">
        <v>198</v>
      </c>
      <c r="E18" s="11">
        <v>36000</v>
      </c>
      <c r="F18" s="24" t="s">
        <v>217</v>
      </c>
      <c r="G18" s="24" t="s">
        <v>105</v>
      </c>
      <c r="H18" s="24" t="s">
        <v>41</v>
      </c>
    </row>
    <row r="19" spans="1:8" ht="66.75" customHeight="1">
      <c r="A19" s="24">
        <v>14</v>
      </c>
      <c r="B19" s="1" t="s">
        <v>86</v>
      </c>
      <c r="C19" s="9" t="s">
        <v>179</v>
      </c>
      <c r="D19" s="9" t="s">
        <v>199</v>
      </c>
      <c r="E19" s="11">
        <v>16000</v>
      </c>
      <c r="F19" s="24" t="s">
        <v>218</v>
      </c>
      <c r="G19" s="24" t="s">
        <v>106</v>
      </c>
      <c r="H19" s="24" t="s">
        <v>41</v>
      </c>
    </row>
    <row r="20" spans="1:8" ht="63" customHeight="1">
      <c r="A20" s="24">
        <v>15</v>
      </c>
      <c r="B20" s="1" t="s">
        <v>86</v>
      </c>
      <c r="C20" s="9" t="s">
        <v>179</v>
      </c>
      <c r="D20" s="9" t="s">
        <v>200</v>
      </c>
      <c r="E20" s="11">
        <v>16000</v>
      </c>
      <c r="F20" s="30">
        <v>244012</v>
      </c>
      <c r="G20" s="24" t="s">
        <v>107</v>
      </c>
      <c r="H20" s="24" t="s">
        <v>41</v>
      </c>
    </row>
    <row r="21" spans="1:8" ht="63.75" customHeight="1">
      <c r="A21" s="24">
        <v>16</v>
      </c>
      <c r="B21" s="1" t="s">
        <v>86</v>
      </c>
      <c r="C21" s="9" t="s">
        <v>179</v>
      </c>
      <c r="D21" s="9" t="s">
        <v>201</v>
      </c>
      <c r="E21" s="11">
        <v>11400</v>
      </c>
      <c r="F21" s="30">
        <v>244012</v>
      </c>
      <c r="G21" s="24" t="s">
        <v>108</v>
      </c>
      <c r="H21" s="24" t="s">
        <v>41</v>
      </c>
    </row>
    <row r="22" spans="1:8" ht="63" customHeight="1">
      <c r="A22" s="24">
        <v>17</v>
      </c>
      <c r="B22" s="1" t="s">
        <v>86</v>
      </c>
      <c r="C22" s="9" t="s">
        <v>179</v>
      </c>
      <c r="D22" s="9" t="s">
        <v>202</v>
      </c>
      <c r="E22" s="11">
        <v>3300</v>
      </c>
      <c r="F22" s="30">
        <v>244013</v>
      </c>
      <c r="G22" s="24" t="s">
        <v>109</v>
      </c>
      <c r="H22" s="24" t="s">
        <v>41</v>
      </c>
    </row>
    <row r="23" spans="1:8" ht="62.25" customHeight="1">
      <c r="A23" s="24">
        <v>18</v>
      </c>
      <c r="B23" s="1" t="s">
        <v>86</v>
      </c>
      <c r="C23" s="9" t="s">
        <v>179</v>
      </c>
      <c r="D23" s="9" t="s">
        <v>203</v>
      </c>
      <c r="E23" s="11">
        <v>24000</v>
      </c>
      <c r="F23" s="30">
        <v>244013</v>
      </c>
      <c r="G23" s="24" t="s">
        <v>110</v>
      </c>
      <c r="H23" s="24" t="s">
        <v>41</v>
      </c>
    </row>
    <row r="24" spans="1:8" ht="61.5" customHeight="1">
      <c r="A24" s="24">
        <v>19</v>
      </c>
      <c r="B24" s="1" t="s">
        <v>86</v>
      </c>
      <c r="C24" s="9" t="s">
        <v>179</v>
      </c>
      <c r="D24" s="9" t="s">
        <v>201</v>
      </c>
      <c r="E24" s="11">
        <v>11400</v>
      </c>
      <c r="F24" s="30">
        <v>244013</v>
      </c>
      <c r="G24" s="24" t="s">
        <v>111</v>
      </c>
      <c r="H24" s="24" t="s">
        <v>41</v>
      </c>
    </row>
    <row r="25" spans="1:8" ht="110.25" customHeight="1">
      <c r="A25" s="24">
        <v>20</v>
      </c>
      <c r="B25" s="1" t="s">
        <v>86</v>
      </c>
      <c r="C25" s="9" t="s">
        <v>179</v>
      </c>
      <c r="D25" s="9" t="s">
        <v>202</v>
      </c>
      <c r="E25" s="11">
        <v>3300</v>
      </c>
      <c r="F25" s="30">
        <v>244013</v>
      </c>
      <c r="G25" s="24" t="s">
        <v>112</v>
      </c>
      <c r="H25" s="24" t="s">
        <v>40</v>
      </c>
    </row>
    <row r="26" spans="1:8" ht="113.25" customHeight="1">
      <c r="A26" s="24">
        <v>21</v>
      </c>
      <c r="B26" s="1" t="s">
        <v>86</v>
      </c>
      <c r="C26" s="9" t="s">
        <v>179</v>
      </c>
      <c r="D26" s="9" t="s">
        <v>203</v>
      </c>
      <c r="E26" s="11">
        <v>24000</v>
      </c>
      <c r="F26" s="30">
        <v>244013</v>
      </c>
      <c r="G26" s="24" t="s">
        <v>113</v>
      </c>
      <c r="H26" s="24" t="s">
        <v>40</v>
      </c>
    </row>
    <row r="27" spans="1:8" ht="63.75" customHeight="1">
      <c r="A27" s="24">
        <v>22</v>
      </c>
      <c r="B27" s="1" t="s">
        <v>86</v>
      </c>
      <c r="C27" s="9" t="s">
        <v>179</v>
      </c>
      <c r="D27" s="9" t="s">
        <v>203</v>
      </c>
      <c r="E27" s="11">
        <v>24000</v>
      </c>
      <c r="F27" s="30">
        <v>244013</v>
      </c>
      <c r="G27" s="24" t="s">
        <v>114</v>
      </c>
      <c r="H27" s="24" t="s">
        <v>41</v>
      </c>
    </row>
    <row r="28" spans="1:8" ht="28.5" customHeight="1">
      <c r="A28" s="24"/>
      <c r="B28" s="23"/>
      <c r="C28" s="9"/>
      <c r="D28" s="9"/>
      <c r="E28" s="11"/>
      <c r="F28" s="30"/>
      <c r="G28" s="24"/>
      <c r="H28" s="24"/>
    </row>
    <row r="29" spans="1:8" ht="25.5" customHeight="1">
      <c r="A29" s="24"/>
      <c r="B29" s="23"/>
      <c r="C29" s="9"/>
      <c r="D29" s="9"/>
      <c r="E29" s="11"/>
      <c r="F29" s="30"/>
      <c r="G29" s="24"/>
      <c r="H29" s="24"/>
    </row>
    <row r="30" spans="1:8" ht="24.75" customHeight="1">
      <c r="A30" s="24"/>
      <c r="B30" s="23"/>
      <c r="C30" s="9"/>
      <c r="D30" s="9"/>
      <c r="E30" s="11"/>
      <c r="F30" s="30"/>
      <c r="G30" s="24"/>
      <c r="H30" s="24"/>
    </row>
    <row r="31" spans="1:8" ht="27" customHeight="1">
      <c r="A31" s="24"/>
      <c r="B31" s="23"/>
      <c r="C31" s="9"/>
      <c r="D31" s="9"/>
      <c r="E31" s="11"/>
      <c r="F31" s="30"/>
      <c r="G31" s="24"/>
      <c r="H31" s="24"/>
    </row>
    <row r="32" spans="1:8" ht="27.75" customHeight="1">
      <c r="A32" s="24"/>
      <c r="B32" s="23"/>
      <c r="C32" s="9"/>
      <c r="D32" s="9"/>
      <c r="E32" s="11"/>
      <c r="F32" s="30"/>
      <c r="G32" s="24"/>
      <c r="H32" s="24"/>
    </row>
    <row r="33" spans="1:8" ht="32.25" customHeight="1">
      <c r="A33" s="24"/>
      <c r="B33" s="23"/>
      <c r="C33" s="9"/>
      <c r="D33" s="9"/>
      <c r="E33" s="11"/>
      <c r="F33" s="30"/>
      <c r="G33" s="24"/>
      <c r="H33" s="24"/>
    </row>
    <row r="34" spans="1:8" ht="29.25" customHeight="1">
      <c r="A34" s="24"/>
      <c r="B34" s="23"/>
      <c r="C34" s="9"/>
      <c r="D34" s="9"/>
      <c r="E34" s="11"/>
      <c r="F34" s="30"/>
      <c r="G34" s="24"/>
      <c r="H34" s="24"/>
    </row>
    <row r="35" spans="1:8" ht="30.75" customHeight="1">
      <c r="A35" s="24"/>
      <c r="B35" s="23"/>
      <c r="C35" s="9"/>
      <c r="D35" s="9"/>
      <c r="E35" s="11"/>
      <c r="F35" s="30"/>
      <c r="G35" s="24"/>
      <c r="H35" s="24"/>
    </row>
    <row r="36" spans="1:8" ht="30" customHeight="1">
      <c r="A36" s="24"/>
      <c r="B36" s="23"/>
      <c r="C36" s="9"/>
      <c r="D36" s="9"/>
      <c r="E36" s="11"/>
      <c r="F36" s="30"/>
      <c r="G36" s="24"/>
      <c r="H36" s="24"/>
    </row>
    <row r="37" spans="1:8" ht="30" customHeight="1">
      <c r="A37" s="24"/>
      <c r="B37" s="23"/>
      <c r="C37" s="9"/>
      <c r="D37" s="9"/>
      <c r="E37" s="11"/>
      <c r="F37" s="30"/>
      <c r="G37" s="24"/>
      <c r="H37" s="24"/>
    </row>
    <row r="38" spans="1:8" ht="29.25" customHeight="1">
      <c r="A38" s="24"/>
      <c r="B38" s="23"/>
      <c r="C38" s="9"/>
      <c r="D38" s="9"/>
      <c r="E38" s="11"/>
      <c r="F38" s="30"/>
      <c r="G38" s="24"/>
      <c r="H38" s="24"/>
    </row>
    <row r="39" spans="1:8" ht="27.75" customHeight="1">
      <c r="A39" s="24"/>
      <c r="B39" s="23"/>
      <c r="C39" s="9"/>
      <c r="D39" s="9"/>
      <c r="E39" s="11"/>
      <c r="F39" s="30"/>
      <c r="G39" s="24"/>
      <c r="H39" s="24"/>
    </row>
    <row r="40" spans="1:8" ht="26.25" customHeight="1">
      <c r="A40" s="24"/>
      <c r="B40" s="23"/>
      <c r="C40" s="9"/>
      <c r="D40" s="9"/>
      <c r="E40" s="11"/>
      <c r="F40" s="30"/>
      <c r="G40" s="24"/>
      <c r="H40" s="24"/>
    </row>
    <row r="41" spans="1:8" ht="27.75" customHeight="1">
      <c r="A41" s="24"/>
      <c r="B41" s="23"/>
      <c r="C41" s="9"/>
      <c r="D41" s="9"/>
      <c r="E41" s="11"/>
      <c r="F41" s="30"/>
      <c r="G41" s="24"/>
      <c r="H41" s="24"/>
    </row>
    <row r="42" spans="1:8" ht="27.75" customHeight="1">
      <c r="A42" s="24"/>
      <c r="B42" s="23"/>
      <c r="C42" s="9"/>
      <c r="D42" s="9"/>
      <c r="E42" s="11"/>
      <c r="F42" s="30"/>
      <c r="G42" s="24"/>
      <c r="H42" s="24"/>
    </row>
    <row r="43" spans="1:8" ht="26.25" customHeight="1">
      <c r="A43" s="24"/>
      <c r="B43" s="23"/>
      <c r="C43" s="9"/>
      <c r="D43" s="9"/>
      <c r="E43" s="11"/>
      <c r="F43" s="30"/>
      <c r="G43" s="24"/>
      <c r="H43" s="24"/>
    </row>
    <row r="44" spans="1:8" ht="28.5" customHeight="1">
      <c r="A44" s="24"/>
      <c r="B44" s="23"/>
      <c r="C44" s="9"/>
      <c r="D44" s="9"/>
      <c r="E44" s="11"/>
      <c r="F44" s="30"/>
      <c r="G44" s="24"/>
      <c r="H44" s="24"/>
    </row>
    <row r="45" spans="1:8" ht="26.25" customHeight="1">
      <c r="A45" s="24"/>
      <c r="B45" s="23"/>
      <c r="C45" s="9"/>
      <c r="D45" s="9"/>
      <c r="E45" s="11"/>
      <c r="F45" s="30"/>
      <c r="G45" s="24"/>
      <c r="H45" s="24"/>
    </row>
    <row r="46" spans="1:8" ht="26.25" customHeight="1">
      <c r="A46" s="24"/>
      <c r="B46" s="23"/>
      <c r="C46" s="9"/>
      <c r="D46" s="9"/>
      <c r="E46" s="11"/>
      <c r="F46" s="30"/>
      <c r="G46" s="24"/>
      <c r="H46" s="24"/>
    </row>
    <row r="47" spans="1:8" ht="27" customHeight="1">
      <c r="A47" s="24"/>
      <c r="B47" s="23"/>
      <c r="C47" s="9"/>
      <c r="D47" s="9"/>
      <c r="E47" s="11"/>
      <c r="F47" s="30"/>
      <c r="G47" s="24"/>
      <c r="H47" s="24"/>
    </row>
    <row r="48" spans="1:8" ht="26.25" customHeight="1">
      <c r="A48" s="24"/>
      <c r="B48" s="23"/>
      <c r="C48" s="9"/>
      <c r="D48" s="9"/>
      <c r="E48" s="11"/>
      <c r="F48" s="30"/>
      <c r="G48" s="24"/>
      <c r="H48" s="24"/>
    </row>
    <row r="49" spans="1:8" ht="26.25" customHeight="1">
      <c r="A49" s="24"/>
      <c r="B49" s="23"/>
      <c r="C49" s="9"/>
      <c r="D49" s="9"/>
      <c r="E49" s="11"/>
      <c r="F49" s="30"/>
      <c r="G49" s="24"/>
      <c r="H49" s="24"/>
    </row>
    <row r="50" spans="1:8" ht="27" customHeight="1">
      <c r="A50" s="24"/>
      <c r="B50" s="23"/>
      <c r="C50" s="9"/>
      <c r="D50" s="9"/>
      <c r="E50" s="11"/>
      <c r="F50" s="30"/>
      <c r="G50" s="24"/>
      <c r="H50" s="24"/>
    </row>
    <row r="51" spans="1:8" ht="26.25" customHeight="1">
      <c r="A51" s="24"/>
      <c r="B51" s="23"/>
      <c r="C51" s="9"/>
      <c r="D51" s="9"/>
      <c r="E51" s="11"/>
      <c r="F51" s="30"/>
      <c r="G51" s="24"/>
      <c r="H51" s="24"/>
    </row>
    <row r="52" spans="1:8" ht="28.5" customHeight="1">
      <c r="A52" s="24"/>
      <c r="B52" s="23"/>
      <c r="C52" s="9"/>
      <c r="D52" s="9"/>
      <c r="E52" s="11"/>
      <c r="F52" s="30"/>
      <c r="G52" s="24"/>
      <c r="H52" s="24"/>
    </row>
    <row r="53" spans="1:8" ht="27" customHeight="1">
      <c r="A53" s="24"/>
      <c r="B53" s="23"/>
      <c r="C53" s="9"/>
      <c r="D53" s="9"/>
      <c r="E53" s="11"/>
      <c r="F53" s="30"/>
      <c r="G53" s="24"/>
      <c r="H53" s="24"/>
    </row>
    <row r="54" spans="1:8" ht="23.25" customHeight="1">
      <c r="A54" s="24"/>
      <c r="B54" s="23"/>
      <c r="C54" s="9"/>
      <c r="D54" s="9"/>
      <c r="E54" s="11"/>
      <c r="F54" s="30"/>
      <c r="G54" s="24"/>
      <c r="H54" s="24"/>
    </row>
    <row r="55" spans="1:8" ht="27" customHeight="1">
      <c r="A55" s="24"/>
      <c r="B55" s="23"/>
      <c r="C55" s="9"/>
      <c r="D55" s="9"/>
      <c r="E55" s="11"/>
      <c r="F55" s="30"/>
      <c r="G55" s="24"/>
      <c r="H55" s="24"/>
    </row>
    <row r="56" spans="1:8" ht="26.25" customHeight="1">
      <c r="A56" s="24"/>
      <c r="B56" s="23"/>
      <c r="C56" s="9"/>
      <c r="D56" s="9"/>
      <c r="E56" s="11"/>
      <c r="F56" s="30"/>
      <c r="G56" s="24"/>
      <c r="H56" s="24"/>
    </row>
    <row r="57" spans="1:8" ht="28.5" customHeight="1">
      <c r="A57" s="24"/>
      <c r="B57" s="23"/>
      <c r="C57" s="9"/>
      <c r="D57" s="9"/>
      <c r="E57" s="11"/>
      <c r="F57" s="30"/>
      <c r="G57" s="24"/>
      <c r="H57" s="24"/>
    </row>
    <row r="58" spans="1:8" ht="28.5" customHeight="1">
      <c r="A58" s="24"/>
      <c r="B58" s="23"/>
      <c r="C58" s="9"/>
      <c r="D58" s="9"/>
      <c r="E58" s="11"/>
      <c r="F58" s="30"/>
      <c r="G58" s="24"/>
      <c r="H58" s="24"/>
    </row>
    <row r="59" spans="1:8" ht="27.75" customHeight="1">
      <c r="A59" s="24"/>
      <c r="B59" s="23"/>
      <c r="C59" s="9"/>
      <c r="D59" s="9"/>
      <c r="E59" s="11"/>
      <c r="F59" s="30"/>
      <c r="G59" s="24"/>
      <c r="H59" s="24"/>
    </row>
    <row r="60" spans="1:8" ht="27" customHeight="1">
      <c r="A60" s="24"/>
      <c r="B60" s="23"/>
      <c r="C60" s="9"/>
      <c r="D60" s="9"/>
      <c r="E60" s="11"/>
      <c r="F60" s="30"/>
      <c r="G60" s="24"/>
      <c r="H60" s="24"/>
    </row>
    <row r="61" spans="1:8" ht="27.75" customHeight="1">
      <c r="A61" s="24"/>
      <c r="B61" s="23"/>
      <c r="C61" s="9"/>
      <c r="D61" s="9"/>
      <c r="E61" s="11"/>
      <c r="F61" s="30"/>
      <c r="G61" s="24"/>
      <c r="H61" s="24"/>
    </row>
    <row r="62" spans="1:8" ht="27.75" customHeight="1">
      <c r="A62" s="24"/>
      <c r="B62" s="23"/>
      <c r="C62" s="9"/>
      <c r="D62" s="9"/>
      <c r="E62" s="11"/>
      <c r="F62" s="30"/>
      <c r="G62" s="24"/>
      <c r="H62" s="24"/>
    </row>
    <row r="63" spans="1:8" ht="29.25" customHeight="1">
      <c r="A63" s="24"/>
      <c r="B63" s="23"/>
      <c r="C63" s="9"/>
      <c r="D63" s="9"/>
      <c r="E63" s="11"/>
      <c r="F63" s="30"/>
      <c r="G63" s="24"/>
      <c r="H63" s="24"/>
    </row>
    <row r="64" spans="1:8" ht="24" customHeight="1">
      <c r="A64" s="24"/>
      <c r="B64" s="23"/>
      <c r="C64" s="9"/>
      <c r="D64" s="9"/>
      <c r="E64" s="11"/>
      <c r="F64" s="30"/>
      <c r="G64" s="24"/>
      <c r="H64" s="24"/>
    </row>
    <row r="65" spans="1:8" ht="27" customHeight="1">
      <c r="A65" s="24"/>
      <c r="B65" s="23"/>
      <c r="C65" s="9"/>
      <c r="D65" s="9"/>
      <c r="E65" s="11"/>
      <c r="F65" s="30"/>
      <c r="G65" s="24"/>
      <c r="H65" s="24"/>
    </row>
    <row r="66" spans="1:8" ht="23.25" customHeight="1">
      <c r="A66" s="24"/>
      <c r="B66" s="23"/>
      <c r="C66" s="9"/>
      <c r="D66" s="9"/>
      <c r="E66" s="11"/>
      <c r="F66" s="30"/>
      <c r="G66" s="24"/>
      <c r="H66" s="24"/>
    </row>
    <row r="67" spans="1:8" ht="27.75" customHeight="1">
      <c r="A67" s="24"/>
      <c r="B67" s="23"/>
      <c r="C67" s="9"/>
      <c r="D67" s="9"/>
      <c r="E67" s="11"/>
      <c r="F67" s="30"/>
      <c r="G67" s="24"/>
      <c r="H67" s="24"/>
    </row>
    <row r="68" spans="1:8" ht="24" customHeight="1">
      <c r="A68" s="24"/>
      <c r="B68" s="23"/>
      <c r="C68" s="9"/>
      <c r="D68" s="9"/>
      <c r="E68" s="11"/>
      <c r="F68" s="30"/>
      <c r="G68" s="24"/>
      <c r="H68" s="24"/>
    </row>
    <row r="69" spans="1:8" ht="24" customHeight="1">
      <c r="A69" s="24"/>
      <c r="B69" s="23"/>
      <c r="C69" s="9"/>
      <c r="D69" s="9"/>
      <c r="E69" s="11"/>
      <c r="F69" s="30"/>
      <c r="G69" s="24"/>
      <c r="H69" s="24"/>
    </row>
    <row r="70" spans="1:8" ht="23.25" customHeight="1">
      <c r="A70" s="24"/>
      <c r="B70" s="23"/>
      <c r="C70" s="9"/>
      <c r="D70" s="9"/>
      <c r="E70" s="11"/>
      <c r="F70" s="30"/>
      <c r="G70" s="24"/>
      <c r="H70" s="24"/>
    </row>
    <row r="71" spans="1:8" ht="27" customHeight="1">
      <c r="A71" s="24"/>
      <c r="B71" s="23"/>
      <c r="C71" s="9"/>
      <c r="D71" s="9"/>
      <c r="E71" s="11"/>
      <c r="F71" s="30"/>
      <c r="G71" s="24"/>
      <c r="H71" s="24"/>
    </row>
    <row r="72" spans="1:8" ht="26.25" customHeight="1">
      <c r="A72" s="24"/>
      <c r="B72" s="23"/>
      <c r="C72" s="9"/>
      <c r="D72" s="9"/>
      <c r="E72" s="11"/>
      <c r="F72" s="30"/>
      <c r="G72" s="24"/>
      <c r="H72" s="24"/>
    </row>
    <row r="73" spans="1:8" ht="24.75" customHeight="1">
      <c r="A73" s="24"/>
      <c r="B73" s="23"/>
      <c r="C73" s="9"/>
      <c r="D73" s="9"/>
      <c r="E73" s="11"/>
      <c r="F73" s="30"/>
      <c r="G73" s="24"/>
      <c r="H73" s="24"/>
    </row>
    <row r="74" spans="1:8" ht="28.5" customHeight="1">
      <c r="A74" s="24"/>
      <c r="B74" s="23"/>
      <c r="C74" s="9"/>
      <c r="D74" s="9"/>
      <c r="E74" s="11"/>
      <c r="F74" s="30"/>
      <c r="G74" s="24"/>
      <c r="H74" s="24"/>
    </row>
    <row r="75" spans="1:8" ht="26.25" customHeight="1">
      <c r="A75" s="24"/>
      <c r="B75" s="23"/>
      <c r="C75" s="9"/>
      <c r="D75" s="9"/>
      <c r="E75" s="11"/>
      <c r="F75" s="30"/>
      <c r="G75" s="24"/>
      <c r="H75" s="24"/>
    </row>
    <row r="76" spans="1:8" ht="23.25" customHeight="1">
      <c r="A76" s="24"/>
      <c r="B76" s="23"/>
      <c r="C76" s="9"/>
      <c r="D76" s="9"/>
      <c r="E76" s="11"/>
      <c r="F76" s="30"/>
      <c r="G76" s="24"/>
      <c r="H76" s="24"/>
    </row>
    <row r="77" spans="1:8" ht="29.25" customHeight="1">
      <c r="A77" s="24"/>
      <c r="B77" s="23"/>
      <c r="C77" s="9"/>
      <c r="D77" s="9"/>
      <c r="E77" s="11"/>
      <c r="F77" s="30"/>
      <c r="G77" s="24"/>
      <c r="H77" s="24"/>
    </row>
    <row r="78" spans="1:8" ht="26.25" customHeight="1">
      <c r="A78" s="24"/>
      <c r="B78" s="23"/>
      <c r="C78" s="9"/>
      <c r="D78" s="9"/>
      <c r="E78" s="11"/>
      <c r="F78" s="30"/>
      <c r="G78" s="24"/>
      <c r="H78" s="24"/>
    </row>
    <row r="79" spans="1:8" ht="27" customHeight="1">
      <c r="A79" s="24"/>
      <c r="B79" s="23"/>
      <c r="C79" s="9"/>
      <c r="D79" s="9"/>
      <c r="E79" s="11"/>
      <c r="F79" s="30"/>
      <c r="G79" s="24"/>
      <c r="H79" s="24"/>
    </row>
    <row r="80" spans="1:8" ht="24.75" customHeight="1">
      <c r="A80" s="24"/>
      <c r="B80" s="23"/>
      <c r="C80" s="9"/>
      <c r="D80" s="9"/>
      <c r="E80" s="11"/>
      <c r="F80" s="30"/>
      <c r="G80" s="24"/>
      <c r="H80" s="24"/>
    </row>
    <row r="81" spans="1:8" ht="27" customHeight="1">
      <c r="A81" s="24"/>
      <c r="B81" s="23"/>
      <c r="C81" s="9"/>
      <c r="D81" s="9"/>
      <c r="E81" s="11"/>
      <c r="F81" s="30"/>
      <c r="G81" s="24"/>
      <c r="H81" s="24"/>
    </row>
    <row r="82" spans="1:8" ht="27" customHeight="1">
      <c r="A82" s="24"/>
      <c r="B82" s="23"/>
      <c r="C82" s="9"/>
      <c r="D82" s="9"/>
      <c r="E82" s="11"/>
      <c r="F82" s="30"/>
      <c r="G82" s="24"/>
      <c r="H82" s="24"/>
    </row>
    <row r="83" spans="1:8" ht="27" customHeight="1">
      <c r="A83" s="24"/>
      <c r="B83" s="23"/>
      <c r="C83" s="9"/>
      <c r="D83" s="9"/>
      <c r="E83" s="11"/>
      <c r="F83" s="30"/>
      <c r="G83" s="24"/>
      <c r="H83" s="24"/>
    </row>
    <row r="84" spans="1:8" ht="27" customHeight="1">
      <c r="A84" s="24"/>
      <c r="B84" s="23"/>
      <c r="C84" s="9"/>
      <c r="D84" s="9"/>
      <c r="E84" s="11"/>
      <c r="F84" s="30"/>
      <c r="G84" s="24"/>
      <c r="H84" s="24"/>
    </row>
    <row r="85" spans="1:8" ht="30.75" customHeight="1">
      <c r="A85" s="24"/>
      <c r="B85" s="23"/>
      <c r="C85" s="9"/>
      <c r="D85" s="9"/>
      <c r="E85" s="11"/>
      <c r="F85" s="30"/>
      <c r="G85" s="24"/>
      <c r="H85" s="24"/>
    </row>
    <row r="86" spans="1:8" ht="26.25" customHeight="1">
      <c r="A86" s="24"/>
      <c r="B86" s="23"/>
      <c r="C86" s="9"/>
      <c r="D86" s="9"/>
      <c r="E86" s="11"/>
      <c r="F86" s="30"/>
      <c r="G86" s="24"/>
      <c r="H86" s="24"/>
    </row>
    <row r="87" spans="1:8" ht="27.75" customHeight="1">
      <c r="A87" s="24"/>
      <c r="B87" s="23"/>
      <c r="C87" s="9"/>
      <c r="D87" s="9"/>
      <c r="E87" s="11"/>
      <c r="F87" s="30"/>
      <c r="G87" s="24"/>
      <c r="H87" s="24"/>
    </row>
    <row r="88" spans="1:8" ht="33" customHeight="1">
      <c r="A88" s="4"/>
      <c r="B88" s="4"/>
      <c r="C88" s="28"/>
      <c r="D88" s="28" t="s">
        <v>10</v>
      </c>
      <c r="E88" s="37">
        <f ca="1">SUM(E6:E87)</f>
        <v>4411595.88</v>
      </c>
      <c r="F88" s="31"/>
      <c r="G88" s="31"/>
      <c r="H88" s="4"/>
    </row>
    <row r="89" spans="1:8" ht="36.75" customHeight="1">
      <c r="A89" s="8"/>
      <c r="B89" s="8"/>
      <c r="C89" s="29"/>
      <c r="D89" s="17"/>
      <c r="E89" s="18"/>
      <c r="F89" s="32"/>
      <c r="G89" s="33"/>
      <c r="H89" s="8"/>
    </row>
    <row r="90" spans="1:8" ht="23.25" customHeight="1">
      <c r="A90" s="8"/>
      <c r="B90" s="8"/>
      <c r="C90" s="8"/>
      <c r="D90" s="8"/>
      <c r="E90" s="21" t="s">
        <v>115</v>
      </c>
      <c r="F90" s="32"/>
      <c r="G90" s="33"/>
      <c r="H90" s="8"/>
    </row>
    <row r="91" spans="1:8" ht="57" customHeight="1">
      <c r="A91" s="8"/>
      <c r="B91" s="8"/>
      <c r="C91" s="8"/>
      <c r="D91" s="8"/>
      <c r="E91" s="21" t="s">
        <v>116</v>
      </c>
      <c r="F91" s="32"/>
      <c r="G91" s="33"/>
      <c r="H91" s="8"/>
    </row>
    <row r="92" spans="1:8" ht="31.5" customHeight="1">
      <c r="A92" s="8" t="s">
        <v>42</v>
      </c>
    </row>
    <row r="93" spans="1:8" ht="29.25" customHeight="1"/>
    <row r="94" spans="1:8" ht="52.5" customHeight="1"/>
    <row r="95" spans="1:8" ht="28.5" customHeight="1"/>
    <row r="96" spans="1:8" ht="59.25" customHeight="1"/>
    <row r="97" ht="31.5" customHeight="1"/>
    <row r="98" ht="81" customHeight="1"/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rowBreaks count="1" manualBreakCount="1">
    <brk id="100" max="2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"/>
  <sheetViews>
    <sheetView tabSelected="1" topLeftCell="A34" workbookViewId="0">
      <selection activeCell="D20" sqref="D20"/>
    </sheetView>
  </sheetViews>
  <sheetFormatPr defaultRowHeight="15"/>
  <cols>
    <col min="2" max="2" width="21.42578125" customWidth="1"/>
    <col min="3" max="3" width="24.42578125" customWidth="1"/>
    <col min="4" max="4" width="53" customWidth="1"/>
    <col min="5" max="5" width="11" customWidth="1"/>
    <col min="6" max="6" width="10.140625" bestFit="1" customWidth="1"/>
    <col min="7" max="7" width="15.140625" customWidth="1"/>
    <col min="8" max="8" width="14.5703125" customWidth="1"/>
  </cols>
  <sheetData>
    <row r="1" spans="1:8" ht="23.25">
      <c r="A1" s="56" t="s">
        <v>222</v>
      </c>
      <c r="B1" s="56"/>
      <c r="C1" s="56"/>
      <c r="D1" s="56"/>
      <c r="E1" s="56"/>
      <c r="F1" s="56"/>
      <c r="G1" s="56"/>
      <c r="H1" s="56"/>
    </row>
    <row r="2" spans="1:8" ht="23.25">
      <c r="A2" s="56" t="s">
        <v>223</v>
      </c>
      <c r="B2" s="56"/>
      <c r="C2" s="56"/>
      <c r="D2" s="56"/>
      <c r="E2" s="56"/>
      <c r="F2" s="56"/>
      <c r="G2" s="56"/>
      <c r="H2" s="56"/>
    </row>
    <row r="3" spans="1:8" ht="23.25">
      <c r="A3" s="56" t="s">
        <v>221</v>
      </c>
      <c r="B3" s="56"/>
      <c r="C3" s="56"/>
      <c r="D3" s="56"/>
      <c r="E3" s="56"/>
      <c r="F3" s="56"/>
      <c r="G3" s="56"/>
      <c r="H3" s="56"/>
    </row>
    <row r="4" spans="1:8" ht="23.25">
      <c r="A4" s="57" t="s">
        <v>0</v>
      </c>
      <c r="B4" s="57" t="s">
        <v>12</v>
      </c>
      <c r="C4" s="58" t="s">
        <v>13</v>
      </c>
      <c r="D4" s="58" t="s">
        <v>14</v>
      </c>
      <c r="E4" s="59" t="s">
        <v>15</v>
      </c>
      <c r="F4" s="58" t="s">
        <v>16</v>
      </c>
      <c r="G4" s="58"/>
      <c r="H4" s="57" t="s">
        <v>17</v>
      </c>
    </row>
    <row r="5" spans="1:8" ht="23.25">
      <c r="A5" s="60"/>
      <c r="B5" s="60"/>
      <c r="C5" s="61"/>
      <c r="D5" s="61"/>
      <c r="E5" s="62"/>
      <c r="F5" s="26" t="s">
        <v>18</v>
      </c>
      <c r="G5" s="26" t="s">
        <v>19</v>
      </c>
      <c r="H5" s="57"/>
    </row>
    <row r="6" spans="1:8" ht="69.75">
      <c r="A6" s="24">
        <v>23</v>
      </c>
      <c r="B6" s="1" t="s">
        <v>22</v>
      </c>
      <c r="C6" s="9" t="s">
        <v>159</v>
      </c>
      <c r="D6" s="9" t="s">
        <v>123</v>
      </c>
      <c r="E6" s="11">
        <v>9000</v>
      </c>
      <c r="F6" s="12">
        <v>243979</v>
      </c>
      <c r="G6" s="13" t="s">
        <v>43</v>
      </c>
      <c r="H6" s="24" t="s">
        <v>40</v>
      </c>
    </row>
    <row r="7" spans="1:8" ht="69.75">
      <c r="A7" s="24">
        <v>24</v>
      </c>
      <c r="B7" s="1" t="s">
        <v>22</v>
      </c>
      <c r="C7" s="9" t="s">
        <v>219</v>
      </c>
      <c r="D7" s="9" t="s">
        <v>123</v>
      </c>
      <c r="E7" s="11">
        <v>9000</v>
      </c>
      <c r="F7" s="12">
        <v>243979</v>
      </c>
      <c r="G7" s="13" t="s">
        <v>44</v>
      </c>
      <c r="H7" s="24" t="s">
        <v>40</v>
      </c>
    </row>
    <row r="8" spans="1:8" ht="69.75">
      <c r="A8" s="24">
        <v>25</v>
      </c>
      <c r="B8" s="1" t="s">
        <v>84</v>
      </c>
      <c r="C8" s="9" t="s">
        <v>155</v>
      </c>
      <c r="D8" s="9" t="s">
        <v>123</v>
      </c>
      <c r="E8" s="11">
        <v>9000</v>
      </c>
      <c r="F8" s="12">
        <v>243979</v>
      </c>
      <c r="G8" s="13" t="s">
        <v>45</v>
      </c>
      <c r="H8" s="24" t="s">
        <v>40</v>
      </c>
    </row>
    <row r="9" spans="1:8" ht="69.75">
      <c r="A9" s="24">
        <v>26</v>
      </c>
      <c r="B9" s="2" t="s">
        <v>36</v>
      </c>
      <c r="C9" s="9" t="s">
        <v>156</v>
      </c>
      <c r="D9" s="9" t="s">
        <v>124</v>
      </c>
      <c r="E9" s="11">
        <v>9000</v>
      </c>
      <c r="F9" s="12">
        <v>243979</v>
      </c>
      <c r="G9" s="13" t="s">
        <v>46</v>
      </c>
      <c r="H9" s="24" t="s">
        <v>40</v>
      </c>
    </row>
    <row r="10" spans="1:8" ht="69.75">
      <c r="A10" s="24">
        <v>27</v>
      </c>
      <c r="B10" s="1" t="s">
        <v>20</v>
      </c>
      <c r="C10" s="9" t="s">
        <v>152</v>
      </c>
      <c r="D10" s="9" t="s">
        <v>123</v>
      </c>
      <c r="E10" s="11">
        <v>9000</v>
      </c>
      <c r="F10" s="12">
        <v>243979</v>
      </c>
      <c r="G10" s="13" t="s">
        <v>47</v>
      </c>
      <c r="H10" s="24" t="s">
        <v>40</v>
      </c>
    </row>
    <row r="11" spans="1:8" ht="69.75">
      <c r="A11" s="24">
        <v>28</v>
      </c>
      <c r="B11" s="1" t="s">
        <v>30</v>
      </c>
      <c r="C11" s="9" t="s">
        <v>153</v>
      </c>
      <c r="D11" s="9" t="s">
        <v>123</v>
      </c>
      <c r="E11" s="11">
        <v>9000</v>
      </c>
      <c r="F11" s="12">
        <v>243979</v>
      </c>
      <c r="G11" s="13" t="s">
        <v>48</v>
      </c>
      <c r="H11" s="24" t="s">
        <v>40</v>
      </c>
    </row>
    <row r="12" spans="1:8" ht="69.75">
      <c r="A12" s="24">
        <v>29</v>
      </c>
      <c r="B12" s="1" t="s">
        <v>85</v>
      </c>
      <c r="C12" s="9" t="s">
        <v>154</v>
      </c>
      <c r="D12" s="9" t="s">
        <v>123</v>
      </c>
      <c r="E12" s="11">
        <v>9000</v>
      </c>
      <c r="F12" s="12">
        <v>243979</v>
      </c>
      <c r="G12" s="13" t="s">
        <v>49</v>
      </c>
      <c r="H12" s="24" t="s">
        <v>40</v>
      </c>
    </row>
    <row r="13" spans="1:8" ht="69.75">
      <c r="A13" s="24">
        <v>30</v>
      </c>
      <c r="B13" s="1" t="s">
        <v>85</v>
      </c>
      <c r="C13" s="9" t="s">
        <v>157</v>
      </c>
      <c r="D13" s="9" t="s">
        <v>123</v>
      </c>
      <c r="E13" s="11">
        <v>9000</v>
      </c>
      <c r="F13" s="12">
        <v>243979</v>
      </c>
      <c r="G13" s="13" t="s">
        <v>50</v>
      </c>
      <c r="H13" s="24" t="s">
        <v>40</v>
      </c>
    </row>
    <row r="14" spans="1:8" ht="69.75">
      <c r="A14" s="24">
        <v>31</v>
      </c>
      <c r="B14" s="1" t="s">
        <v>86</v>
      </c>
      <c r="C14" s="9" t="s">
        <v>158</v>
      </c>
      <c r="D14" s="9" t="s">
        <v>123</v>
      </c>
      <c r="E14" s="11">
        <v>9000</v>
      </c>
      <c r="F14" s="12">
        <v>243979</v>
      </c>
      <c r="G14" s="13" t="s">
        <v>51</v>
      </c>
      <c r="H14" s="24" t="s">
        <v>40</v>
      </c>
    </row>
    <row r="15" spans="1:8" ht="69.75">
      <c r="A15" s="24">
        <v>32</v>
      </c>
      <c r="B15" s="4" t="s">
        <v>33</v>
      </c>
      <c r="C15" s="9" t="s">
        <v>185</v>
      </c>
      <c r="D15" s="9" t="s">
        <v>162</v>
      </c>
      <c r="E15" s="11">
        <v>9000</v>
      </c>
      <c r="F15" s="12">
        <v>243979</v>
      </c>
      <c r="G15" s="13" t="s">
        <v>52</v>
      </c>
      <c r="H15" s="24" t="s">
        <v>40</v>
      </c>
    </row>
    <row r="16" spans="1:8" ht="69.75">
      <c r="A16" s="24">
        <v>33</v>
      </c>
      <c r="B16" s="1" t="s">
        <v>24</v>
      </c>
      <c r="C16" s="9" t="s">
        <v>184</v>
      </c>
      <c r="D16" s="9" t="s">
        <v>161</v>
      </c>
      <c r="E16" s="11">
        <v>9000</v>
      </c>
      <c r="F16" s="12">
        <v>243979</v>
      </c>
      <c r="G16" s="13" t="s">
        <v>53</v>
      </c>
      <c r="H16" s="24" t="s">
        <v>40</v>
      </c>
    </row>
    <row r="17" spans="1:8" ht="46.5">
      <c r="A17" s="24">
        <v>34</v>
      </c>
      <c r="B17" s="1" t="s">
        <v>22</v>
      </c>
      <c r="C17" s="9" t="s">
        <v>186</v>
      </c>
      <c r="D17" s="9" t="s">
        <v>160</v>
      </c>
      <c r="E17" s="11">
        <v>9000</v>
      </c>
      <c r="F17" s="12">
        <v>243979</v>
      </c>
      <c r="G17" s="13" t="s">
        <v>54</v>
      </c>
      <c r="H17" s="24" t="s">
        <v>41</v>
      </c>
    </row>
    <row r="18" spans="1:8" ht="46.5">
      <c r="A18" s="24">
        <v>35</v>
      </c>
      <c r="B18" s="1" t="s">
        <v>22</v>
      </c>
      <c r="C18" s="9" t="s">
        <v>163</v>
      </c>
      <c r="D18" s="9" t="s">
        <v>125</v>
      </c>
      <c r="E18" s="11">
        <v>9000</v>
      </c>
      <c r="F18" s="12">
        <v>243979</v>
      </c>
      <c r="G18" s="13" t="s">
        <v>55</v>
      </c>
      <c r="H18" s="24" t="s">
        <v>41</v>
      </c>
    </row>
    <row r="19" spans="1:8" ht="46.5">
      <c r="A19" s="24">
        <v>36</v>
      </c>
      <c r="B19" s="1" t="s">
        <v>38</v>
      </c>
      <c r="C19" s="9" t="s">
        <v>165</v>
      </c>
      <c r="D19" s="9" t="s">
        <v>126</v>
      </c>
      <c r="E19" s="11">
        <v>9000</v>
      </c>
      <c r="F19" s="12">
        <v>243979</v>
      </c>
      <c r="G19" s="13" t="s">
        <v>56</v>
      </c>
      <c r="H19" s="24" t="s">
        <v>41</v>
      </c>
    </row>
    <row r="20" spans="1:8" ht="69.75">
      <c r="A20" s="24">
        <v>37</v>
      </c>
      <c r="B20" s="2" t="s">
        <v>23</v>
      </c>
      <c r="C20" s="53" t="s">
        <v>164</v>
      </c>
      <c r="D20" s="9" t="s">
        <v>126</v>
      </c>
      <c r="E20" s="11">
        <v>9000</v>
      </c>
      <c r="F20" s="12">
        <v>243979</v>
      </c>
      <c r="G20" s="13" t="s">
        <v>57</v>
      </c>
      <c r="H20" s="24" t="s">
        <v>40</v>
      </c>
    </row>
    <row r="21" spans="1:8" ht="69.75">
      <c r="A21" s="24">
        <v>38</v>
      </c>
      <c r="B21" s="7" t="s">
        <v>39</v>
      </c>
      <c r="C21" s="54" t="s">
        <v>187</v>
      </c>
      <c r="D21" s="9" t="s">
        <v>127</v>
      </c>
      <c r="E21" s="11">
        <v>9000</v>
      </c>
      <c r="F21" s="12">
        <v>243979</v>
      </c>
      <c r="G21" s="13" t="s">
        <v>58</v>
      </c>
      <c r="H21" s="24" t="s">
        <v>40</v>
      </c>
    </row>
    <row r="22" spans="1:8" ht="69.75">
      <c r="A22" s="24">
        <v>39</v>
      </c>
      <c r="B22" s="1" t="s">
        <v>86</v>
      </c>
      <c r="C22" s="9" t="s">
        <v>166</v>
      </c>
      <c r="D22" s="9" t="s">
        <v>128</v>
      </c>
      <c r="E22" s="11">
        <v>9000</v>
      </c>
      <c r="F22" s="12">
        <v>243979</v>
      </c>
      <c r="G22" s="13" t="s">
        <v>59</v>
      </c>
      <c r="H22" s="24" t="s">
        <v>40</v>
      </c>
    </row>
    <row r="23" spans="1:8" ht="69.75">
      <c r="A23" s="24">
        <v>40</v>
      </c>
      <c r="B23" s="10" t="s">
        <v>21</v>
      </c>
      <c r="C23" s="9" t="s">
        <v>167</v>
      </c>
      <c r="D23" s="9" t="s">
        <v>129</v>
      </c>
      <c r="E23" s="11">
        <v>9000</v>
      </c>
      <c r="F23" s="12">
        <v>243979</v>
      </c>
      <c r="G23" s="13" t="s">
        <v>60</v>
      </c>
      <c r="H23" s="24" t="s">
        <v>40</v>
      </c>
    </row>
    <row r="24" spans="1:8" ht="69.75">
      <c r="A24" s="24">
        <v>41</v>
      </c>
      <c r="B24" s="1" t="s">
        <v>22</v>
      </c>
      <c r="C24" s="9" t="s">
        <v>168</v>
      </c>
      <c r="D24" s="9" t="s">
        <v>129</v>
      </c>
      <c r="E24" s="11">
        <v>9000</v>
      </c>
      <c r="F24" s="12">
        <v>243979</v>
      </c>
      <c r="G24" s="13" t="s">
        <v>61</v>
      </c>
      <c r="H24" s="24" t="s">
        <v>40</v>
      </c>
    </row>
    <row r="25" spans="1:8" ht="69.75">
      <c r="A25" s="24">
        <v>42</v>
      </c>
      <c r="B25" s="1" t="s">
        <v>31</v>
      </c>
      <c r="C25" s="9" t="s">
        <v>169</v>
      </c>
      <c r="D25" s="9" t="s">
        <v>130</v>
      </c>
      <c r="E25" s="11">
        <v>9000</v>
      </c>
      <c r="F25" s="12">
        <v>243979</v>
      </c>
      <c r="G25" s="13" t="s">
        <v>62</v>
      </c>
      <c r="H25" s="24" t="s">
        <v>40</v>
      </c>
    </row>
    <row r="26" spans="1:8" ht="69.75">
      <c r="A26" s="24">
        <v>43</v>
      </c>
      <c r="B26" s="1" t="s">
        <v>87</v>
      </c>
      <c r="C26" s="9" t="s">
        <v>170</v>
      </c>
      <c r="D26" s="9" t="s">
        <v>131</v>
      </c>
      <c r="E26" s="11">
        <v>9000</v>
      </c>
      <c r="F26" s="12">
        <v>243979</v>
      </c>
      <c r="G26" s="13" t="s">
        <v>63</v>
      </c>
      <c r="H26" s="24" t="s">
        <v>40</v>
      </c>
    </row>
    <row r="27" spans="1:8" ht="46.5">
      <c r="A27" s="24">
        <v>44</v>
      </c>
      <c r="B27" s="1" t="s">
        <v>88</v>
      </c>
      <c r="C27" s="9" t="s">
        <v>171</v>
      </c>
      <c r="D27" s="9" t="s">
        <v>132</v>
      </c>
      <c r="E27" s="11">
        <v>9000</v>
      </c>
      <c r="F27" s="12">
        <v>243979</v>
      </c>
      <c r="G27" s="13" t="s">
        <v>64</v>
      </c>
      <c r="H27" s="24" t="s">
        <v>41</v>
      </c>
    </row>
    <row r="28" spans="1:8" ht="46.5">
      <c r="A28" s="24">
        <v>45</v>
      </c>
      <c r="B28" s="1" t="s">
        <v>26</v>
      </c>
      <c r="C28" s="9" t="s">
        <v>172</v>
      </c>
      <c r="D28" s="9" t="s">
        <v>133</v>
      </c>
      <c r="E28" s="11">
        <v>9000</v>
      </c>
      <c r="F28" s="12">
        <v>243979</v>
      </c>
      <c r="G28" s="13" t="s">
        <v>65</v>
      </c>
      <c r="H28" s="24" t="s">
        <v>41</v>
      </c>
    </row>
    <row r="29" spans="1:8" ht="46.5">
      <c r="A29" s="24">
        <v>46</v>
      </c>
      <c r="B29" s="2" t="s">
        <v>27</v>
      </c>
      <c r="C29" s="9" t="s">
        <v>173</v>
      </c>
      <c r="D29" s="9" t="s">
        <v>134</v>
      </c>
      <c r="E29" s="11">
        <v>9000</v>
      </c>
      <c r="F29" s="12">
        <v>243979</v>
      </c>
      <c r="G29" s="13" t="s">
        <v>66</v>
      </c>
      <c r="H29" s="24" t="s">
        <v>41</v>
      </c>
    </row>
    <row r="30" spans="1:8" ht="46.5">
      <c r="A30" s="24">
        <v>47</v>
      </c>
      <c r="B30" s="7" t="s">
        <v>35</v>
      </c>
      <c r="C30" s="9" t="s">
        <v>174</v>
      </c>
      <c r="D30" s="9" t="s">
        <v>135</v>
      </c>
      <c r="E30" s="11">
        <v>9000</v>
      </c>
      <c r="F30" s="12">
        <v>243979</v>
      </c>
      <c r="G30" s="13" t="s">
        <v>67</v>
      </c>
      <c r="H30" s="24" t="s">
        <v>41</v>
      </c>
    </row>
    <row r="31" spans="1:8" ht="46.5">
      <c r="A31" s="24">
        <v>48</v>
      </c>
      <c r="B31" s="7" t="s">
        <v>32</v>
      </c>
      <c r="C31" s="9" t="s">
        <v>175</v>
      </c>
      <c r="D31" s="9" t="s">
        <v>136</v>
      </c>
      <c r="E31" s="11">
        <v>9000</v>
      </c>
      <c r="F31" s="12">
        <v>243979</v>
      </c>
      <c r="G31" s="13" t="s">
        <v>68</v>
      </c>
      <c r="H31" s="24" t="s">
        <v>41</v>
      </c>
    </row>
    <row r="32" spans="1:8" ht="46.5">
      <c r="A32" s="24">
        <v>49</v>
      </c>
      <c r="B32" s="2" t="s">
        <v>29</v>
      </c>
      <c r="C32" s="9" t="s">
        <v>176</v>
      </c>
      <c r="D32" s="9" t="s">
        <v>137</v>
      </c>
      <c r="E32" s="11">
        <v>199000</v>
      </c>
      <c r="F32" s="12">
        <v>243990</v>
      </c>
      <c r="G32" s="13" t="s">
        <v>69</v>
      </c>
      <c r="H32" s="24" t="s">
        <v>41</v>
      </c>
    </row>
    <row r="33" spans="1:8" ht="46.5">
      <c r="A33" s="24">
        <v>50</v>
      </c>
      <c r="B33" s="2" t="s">
        <v>28</v>
      </c>
      <c r="C33" s="9" t="s">
        <v>177</v>
      </c>
      <c r="D33" s="9" t="s">
        <v>138</v>
      </c>
      <c r="E33" s="11">
        <v>242000</v>
      </c>
      <c r="F33" s="12">
        <v>243990</v>
      </c>
      <c r="G33" s="13" t="s">
        <v>70</v>
      </c>
      <c r="H33" s="24" t="s">
        <v>41</v>
      </c>
    </row>
    <row r="34" spans="1:8" ht="69.75">
      <c r="A34" s="24">
        <v>51</v>
      </c>
      <c r="B34" s="1" t="s">
        <v>22</v>
      </c>
      <c r="C34" s="9" t="s">
        <v>177</v>
      </c>
      <c r="D34" s="9" t="s">
        <v>139</v>
      </c>
      <c r="E34" s="11">
        <v>400000</v>
      </c>
      <c r="F34" s="12">
        <v>243370</v>
      </c>
      <c r="G34" s="13" t="s">
        <v>71</v>
      </c>
      <c r="H34" s="24" t="s">
        <v>40</v>
      </c>
    </row>
    <row r="35" spans="1:8" ht="69.75">
      <c r="A35" s="24">
        <v>52</v>
      </c>
      <c r="B35" s="7" t="s">
        <v>37</v>
      </c>
      <c r="C35" s="9" t="s">
        <v>177</v>
      </c>
      <c r="D35" s="9" t="s">
        <v>140</v>
      </c>
      <c r="E35" s="11">
        <v>382000</v>
      </c>
      <c r="F35" s="12">
        <v>243993</v>
      </c>
      <c r="G35" s="13" t="s">
        <v>72</v>
      </c>
      <c r="H35" s="24" t="s">
        <v>40</v>
      </c>
    </row>
    <row r="36" spans="1:8" ht="46.5">
      <c r="A36" s="24">
        <v>53</v>
      </c>
      <c r="B36" s="1" t="s">
        <v>31</v>
      </c>
      <c r="C36" s="9" t="s">
        <v>178</v>
      </c>
      <c r="D36" s="9" t="s">
        <v>141</v>
      </c>
      <c r="E36" s="11">
        <v>454000</v>
      </c>
      <c r="F36" s="12">
        <v>243996</v>
      </c>
      <c r="G36" s="13" t="s">
        <v>73</v>
      </c>
      <c r="H36" s="24" t="s">
        <v>41</v>
      </c>
    </row>
    <row r="37" spans="1:8" ht="69.75">
      <c r="A37" s="24">
        <v>54</v>
      </c>
      <c r="B37" s="1" t="s">
        <v>25</v>
      </c>
      <c r="C37" s="9" t="s">
        <v>179</v>
      </c>
      <c r="D37" s="9" t="s">
        <v>142</v>
      </c>
      <c r="E37" s="11">
        <v>300</v>
      </c>
      <c r="F37" s="12">
        <v>243997</v>
      </c>
      <c r="G37" s="13" t="s">
        <v>74</v>
      </c>
      <c r="H37" s="24" t="s">
        <v>40</v>
      </c>
    </row>
    <row r="38" spans="1:8" ht="46.5">
      <c r="A38" s="24">
        <v>55</v>
      </c>
      <c r="B38" s="1" t="s">
        <v>89</v>
      </c>
      <c r="C38" s="9" t="s">
        <v>180</v>
      </c>
      <c r="D38" s="9" t="s">
        <v>143</v>
      </c>
      <c r="E38" s="11">
        <v>27500</v>
      </c>
      <c r="F38" s="12">
        <v>243997</v>
      </c>
      <c r="G38" s="13" t="s">
        <v>75</v>
      </c>
      <c r="H38" s="24" t="s">
        <v>41</v>
      </c>
    </row>
    <row r="39" spans="1:8" ht="69.75">
      <c r="A39" s="24">
        <v>56</v>
      </c>
      <c r="B39" s="1" t="s">
        <v>22</v>
      </c>
      <c r="C39" s="9" t="s">
        <v>181</v>
      </c>
      <c r="D39" s="9" t="s">
        <v>144</v>
      </c>
      <c r="E39" s="11">
        <v>3000</v>
      </c>
      <c r="F39" s="12">
        <v>243997</v>
      </c>
      <c r="G39" s="13" t="s">
        <v>76</v>
      </c>
      <c r="H39" s="24" t="s">
        <v>40</v>
      </c>
    </row>
    <row r="40" spans="1:8" ht="69.75">
      <c r="A40" s="24">
        <v>57</v>
      </c>
      <c r="B40" s="10" t="s">
        <v>21</v>
      </c>
      <c r="C40" s="9" t="s">
        <v>178</v>
      </c>
      <c r="D40" s="9" t="s">
        <v>145</v>
      </c>
      <c r="E40" s="11">
        <v>500000</v>
      </c>
      <c r="F40" s="12">
        <v>243999</v>
      </c>
      <c r="G40" s="13" t="s">
        <v>77</v>
      </c>
      <c r="H40" s="5" t="s">
        <v>40</v>
      </c>
    </row>
    <row r="41" spans="1:8" ht="69.75">
      <c r="A41" s="24">
        <v>58</v>
      </c>
      <c r="B41" s="4" t="s">
        <v>34</v>
      </c>
      <c r="C41" s="9" t="s">
        <v>181</v>
      </c>
      <c r="D41" s="9" t="s">
        <v>146</v>
      </c>
      <c r="E41" s="11">
        <v>3000</v>
      </c>
      <c r="F41" s="12">
        <v>244005</v>
      </c>
      <c r="G41" s="13" t="s">
        <v>78</v>
      </c>
      <c r="H41" s="5" t="s">
        <v>40</v>
      </c>
    </row>
    <row r="42" spans="1:8" ht="69.75">
      <c r="A42" s="24">
        <v>59</v>
      </c>
      <c r="B42" s="7" t="s">
        <v>39</v>
      </c>
      <c r="C42" s="9" t="s">
        <v>182</v>
      </c>
      <c r="D42" s="9" t="s">
        <v>147</v>
      </c>
      <c r="E42" s="11">
        <v>192000</v>
      </c>
      <c r="F42" s="12">
        <v>244005</v>
      </c>
      <c r="G42" s="13" t="s">
        <v>79</v>
      </c>
      <c r="H42" s="5" t="s">
        <v>40</v>
      </c>
    </row>
    <row r="43" spans="1:8" ht="69.75">
      <c r="A43" s="24">
        <v>60</v>
      </c>
      <c r="B43" s="7" t="s">
        <v>39</v>
      </c>
      <c r="C43" s="9" t="s">
        <v>181</v>
      </c>
      <c r="D43" s="9" t="s">
        <v>148</v>
      </c>
      <c r="E43" s="11">
        <v>7600</v>
      </c>
      <c r="F43" s="12">
        <v>244005</v>
      </c>
      <c r="G43" s="13" t="s">
        <v>80</v>
      </c>
      <c r="H43" s="5" t="s">
        <v>40</v>
      </c>
    </row>
    <row r="44" spans="1:8" ht="69.75">
      <c r="A44" s="24">
        <v>61</v>
      </c>
      <c r="B44" s="23" t="s">
        <v>90</v>
      </c>
      <c r="C44" s="9" t="s">
        <v>183</v>
      </c>
      <c r="D44" s="9" t="s">
        <v>149</v>
      </c>
      <c r="E44" s="11">
        <v>273000</v>
      </c>
      <c r="F44" s="12">
        <v>244011</v>
      </c>
      <c r="G44" s="13" t="s">
        <v>81</v>
      </c>
      <c r="H44" s="5" t="s">
        <v>40</v>
      </c>
    </row>
    <row r="45" spans="1:8" ht="69.75">
      <c r="A45" s="24">
        <v>62</v>
      </c>
      <c r="B45" s="1" t="s">
        <v>22</v>
      </c>
      <c r="C45" s="9" t="s">
        <v>181</v>
      </c>
      <c r="D45" s="9" t="s">
        <v>150</v>
      </c>
      <c r="E45" s="11">
        <v>7600</v>
      </c>
      <c r="F45" s="12">
        <v>244010</v>
      </c>
      <c r="G45" s="13" t="s">
        <v>82</v>
      </c>
      <c r="H45" s="5" t="s">
        <v>40</v>
      </c>
    </row>
    <row r="46" spans="1:8" ht="69.75">
      <c r="A46" s="24">
        <v>63</v>
      </c>
      <c r="B46" s="1" t="s">
        <v>86</v>
      </c>
      <c r="C46" s="9" t="s">
        <v>179</v>
      </c>
      <c r="D46" s="9" t="s">
        <v>151</v>
      </c>
      <c r="E46" s="11">
        <v>500</v>
      </c>
      <c r="F46" s="12">
        <v>244013</v>
      </c>
      <c r="G46" s="13" t="s">
        <v>83</v>
      </c>
      <c r="H46" s="5" t="s">
        <v>40</v>
      </c>
    </row>
  </sheetData>
  <mergeCells count="10">
    <mergeCell ref="A1:H1"/>
    <mergeCell ref="A2:H2"/>
    <mergeCell ref="A3:H3"/>
    <mergeCell ref="A4:A5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4</vt:i4>
      </vt:variant>
    </vt:vector>
  </HeadingPairs>
  <TitlesOfParts>
    <vt:vector size="7" baseType="lpstr">
      <vt:lpstr>ม.ค</vt:lpstr>
      <vt:lpstr>จัดซื้อ</vt:lpstr>
      <vt:lpstr>จัดจ้าง</vt:lpstr>
      <vt:lpstr>จัดซื้อ!Print_Area</vt:lpstr>
      <vt:lpstr>ม.ค!Print_Area</vt:lpstr>
      <vt:lpstr>จัดซื้อ!Print_Titles</vt:lpstr>
      <vt:lpstr>ม.ค!Print_Titles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Acer</cp:lastModifiedBy>
  <cp:lastPrinted>2026-05-27T06:37:44Z</cp:lastPrinted>
  <dcterms:created xsi:type="dcterms:W3CDTF">2021-09-16T04:07:14Z</dcterms:created>
  <dcterms:modified xsi:type="dcterms:W3CDTF">2026-06-17T09:10:45Z</dcterms:modified>
</cp:coreProperties>
</file>