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ITA  ใหม่\ITA 69\O11ปี69(ใหม่)\"/>
    </mc:Choice>
  </mc:AlternateContent>
  <xr:revisionPtr revIDLastSave="0" documentId="13_ncr:1_{500C0FBA-CFB8-4D7E-93D8-13ED34DC959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ม.ค." sheetId="1" r:id="rId1"/>
    <sheet name="งานจัดซื้อ" sheetId="9" r:id="rId2"/>
    <sheet name="งานจัดจ้าง" sheetId="8" r:id="rId3"/>
  </sheets>
  <definedNames>
    <definedName name="_xlnm.Print_Area" localSheetId="0">ม.ค.!$A$1:$P$70</definedName>
    <definedName name="_xlnm.Print_Titles" localSheetId="0">ม.ค.!$1:$4</definedName>
  </definedNames>
  <calcPr calcId="191029"/>
</workbook>
</file>

<file path=xl/calcChain.xml><?xml version="1.0" encoding="utf-8"?>
<calcChain xmlns="http://schemas.openxmlformats.org/spreadsheetml/2006/main">
  <c r="H59" i="1" l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G11" i="1"/>
  <c r="G8" i="1"/>
  <c r="G7" i="1"/>
  <c r="C60" i="1"/>
  <c r="D43" i="1"/>
  <c r="G43" i="1"/>
  <c r="G42" i="1"/>
  <c r="D42" i="1"/>
  <c r="D19" i="1"/>
  <c r="E16" i="1"/>
  <c r="E12" i="1"/>
  <c r="E17" i="1"/>
  <c r="E18" i="1"/>
  <c r="E20" i="1"/>
  <c r="E24" i="1"/>
  <c r="E9" i="1"/>
  <c r="E10" i="1" s="1"/>
  <c r="E11" i="1" s="1"/>
  <c r="D41" i="1"/>
  <c r="G41" i="1"/>
  <c r="D40" i="1"/>
  <c r="G40" i="1"/>
  <c r="G39" i="1"/>
  <c r="D39" i="1"/>
  <c r="G38" i="1"/>
  <c r="G37" i="1"/>
  <c r="D37" i="1"/>
  <c r="D38" i="1"/>
  <c r="G36" i="1"/>
  <c r="D36" i="1"/>
  <c r="G35" i="1"/>
  <c r="D35" i="1"/>
  <c r="G34" i="1"/>
  <c r="D34" i="1"/>
  <c r="G33" i="1"/>
  <c r="D33" i="1"/>
  <c r="G32" i="1"/>
  <c r="D32" i="1"/>
  <c r="G31" i="1"/>
  <c r="D31" i="1"/>
  <c r="D30" i="1"/>
  <c r="G29" i="1"/>
  <c r="D29" i="1"/>
  <c r="G28" i="1"/>
  <c r="D28" i="1"/>
  <c r="G25" i="1"/>
  <c r="G27" i="1"/>
  <c r="D27" i="1"/>
  <c r="G26" i="1"/>
  <c r="G24" i="1"/>
  <c r="D24" i="1"/>
  <c r="G23" i="1"/>
  <c r="D23" i="1"/>
  <c r="G22" i="1"/>
  <c r="D22" i="1"/>
  <c r="G21" i="1"/>
  <c r="D21" i="1"/>
  <c r="G20" i="1"/>
  <c r="D20" i="1"/>
  <c r="G17" i="1"/>
  <c r="D17" i="1"/>
  <c r="G19" i="1"/>
  <c r="G18" i="1"/>
  <c r="D18" i="1"/>
  <c r="H16" i="1"/>
  <c r="G16" i="1"/>
  <c r="D16" i="1"/>
  <c r="G15" i="1"/>
  <c r="D15" i="1"/>
  <c r="G14" i="1"/>
  <c r="D14" i="1"/>
  <c r="G13" i="1"/>
  <c r="D13" i="1"/>
  <c r="G12" i="1"/>
  <c r="D12" i="1"/>
  <c r="D11" i="1"/>
  <c r="G10" i="1"/>
  <c r="D10" i="1"/>
  <c r="H9" i="1"/>
  <c r="H10" i="1" s="1"/>
  <c r="H11" i="1" s="1"/>
  <c r="H12" i="1" s="1"/>
  <c r="G9" i="1"/>
  <c r="D9" i="1"/>
  <c r="D8" i="1"/>
  <c r="E19" i="1" l="1"/>
  <c r="E21" i="1" s="1"/>
  <c r="E22" i="1" s="1"/>
  <c r="E23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H17" i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G6" i="1"/>
  <c r="D6" i="1"/>
  <c r="G5" i="1"/>
  <c r="D5" i="1"/>
  <c r="H38" i="1" l="1"/>
  <c r="H37" i="1"/>
  <c r="E42" i="1"/>
  <c r="E43" i="1" s="1"/>
  <c r="E39" i="1"/>
  <c r="E40" i="1" s="1"/>
  <c r="E41" i="1" s="1"/>
  <c r="E47" i="1" l="1"/>
  <c r="E48" i="1" s="1"/>
  <c r="E44" i="1"/>
  <c r="E45" i="1" s="1"/>
  <c r="E46" i="1" s="1"/>
  <c r="H40" i="1"/>
  <c r="H39" i="1"/>
  <c r="H41" i="1" s="1"/>
  <c r="E52" i="1" l="1"/>
  <c r="E53" i="1" s="1"/>
  <c r="E49" i="1"/>
  <c r="E50" i="1" s="1"/>
  <c r="E51" i="1" s="1"/>
  <c r="H43" i="1"/>
  <c r="H42" i="1"/>
  <c r="E57" i="1" l="1"/>
  <c r="E58" i="1" s="1"/>
  <c r="E59" i="1" s="1"/>
  <c r="E54" i="1"/>
  <c r="E55" i="1" s="1"/>
  <c r="E56" i="1" s="1"/>
</calcChain>
</file>

<file path=xl/sharedStrings.xml><?xml version="1.0" encoding="utf-8"?>
<sst xmlns="http://schemas.openxmlformats.org/spreadsheetml/2006/main" count="507" uniqueCount="239">
  <si>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</si>
  <si>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</si>
  <si>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</si>
  <si>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</si>
  <si>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</si>
  <si>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</si>
  <si>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</si>
  <si>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</si>
  <si>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</si>
  <si>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</si>
  <si>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นายสุบิน มีศรี</t>
  </si>
  <si>
    <t>รายละเอียดแนบท้ายประกาศผลผู้ชนะการจัดซื้อจัดจ้างหรือผู้ได้รับการคัดเลือกและสาระสำคัญของสัญญาหรือข้อตกลงเป็นหนังสือ</t>
  </si>
  <si>
    <t>เทศบาลตำบลนาด้วง  อำเภอนาด้วง  จังหวัดเลย</t>
  </si>
  <si>
    <t>เลขประจำตัวผู้เสียภาษี/เลขประจำตัวประชาชน</t>
  </si>
  <si>
    <t>ชื่อผู้ประกอบการ</t>
  </si>
  <si>
    <t>รายการพัสดุที่จัดซื้อจัดจ้าง</t>
  </si>
  <si>
    <t>จำนวนเงินรวมที่จัดซื้อจัดจ้าง</t>
  </si>
  <si>
    <t>เอกสารอ้างอิง</t>
  </si>
  <si>
    <t>เหตุผลสนับสนุน</t>
  </si>
  <si>
    <t>วันที่</t>
  </si>
  <si>
    <t>เลขที่</t>
  </si>
  <si>
    <t>นางสาวจุฑามาศ พรมจินดา</t>
  </si>
  <si>
    <t>นางหนูพิน มณีดา</t>
  </si>
  <si>
    <t>ราคาตามท้องตลาดและการต่อรองราคา</t>
  </si>
  <si>
    <t>จากการต่อรองราคา</t>
  </si>
  <si>
    <t>นางสาวสุดาวรรณ เกตกรม</t>
  </si>
  <si>
    <t>นายสิทธิพร เจริญสิงห์</t>
  </si>
  <si>
    <t>นายช่วง สมศรี</t>
  </si>
  <si>
    <t>นายวัชรพงษ์ สว่างไชย</t>
  </si>
  <si>
    <t>เป็นผู้มีคุณสมบัติตรงตามเงือนไขที่กำหนด</t>
  </si>
  <si>
    <t>รวมทั้งสิ้น</t>
  </si>
  <si>
    <t>มอเลย ไอที เทรดดิ้ง</t>
  </si>
  <si>
    <t>ประกวดราคาอิเล็กทรอนิกส์</t>
  </si>
  <si>
    <t>สรุปผลการดำเนินการจัดซื้อจัดจ้างในรอบเดือน มกราคม  2559</t>
  </si>
  <si>
    <t>ค่าจัดซื้ออาหารเสริม(นม) โรงเรียน</t>
  </si>
  <si>
    <t>ค่าจัดซื้ออาหารเสริม(นม) ศูนย์พัฒนาเด็กเล็ก</t>
  </si>
  <si>
    <t>องค์การส่งเสริมกิจการโคนมแห่งประเทศไทย(อสค)</t>
  </si>
  <si>
    <t>ค่าจ้างเหมาบริการประจำหน่วยกู้ชีพ</t>
  </si>
  <si>
    <t>ค่าจ้าเหมาบริการประจำหน่วยกู้ชีพ</t>
  </si>
  <si>
    <t>ค่าจ้างเหมาคนดูแลและรักษาสถานีสูบน้ำไฟฟ้า ม.๑</t>
  </si>
  <si>
    <t>ค่าจ้างเหมาคนดูแลและรักษาสถานีสูบน้ำไฟฟ้า ม.๙</t>
  </si>
  <si>
    <t>ค่าจ้างเหมาผู้ช่วยงานการศึกษา</t>
  </si>
  <si>
    <t>ค่าจ้างเหมาคนงานเก็บค่าน้ำประปาและค่าขยะ</t>
  </si>
  <si>
    <t>ค่าจ้างเหมาแม่บ้านทำความสะอาด</t>
  </si>
  <si>
    <t>ค่าจ้างเหมาผู้ช่วยงานป้องกันและบรรเทาสาธารณภัย</t>
  </si>
  <si>
    <t>ค่าจ้างเหมาผู้ช่วยงานจัดเก็บรายได้</t>
  </si>
  <si>
    <t>จ้างเหมาผู้ช่วยนิติกร</t>
  </si>
  <si>
    <t>ค่าจ้างเหมาเวรยาม</t>
  </si>
  <si>
    <t>ค่าจ้างเหมาธุรการกองช่าง</t>
  </si>
  <si>
    <t>ค่าจ้างเหมาบริการคนงานกองช่าง</t>
  </si>
  <si>
    <t>ค่าจ้างเหมาคนงานประจำรถน้ำอเนกประสงค์</t>
  </si>
  <si>
    <t>ค่าจ้างเหมาผู้ช่วยการเงินและบัญชี</t>
  </si>
  <si>
    <t>ค่าจ้างเหมาคนงานประจำหญ้าเทียม</t>
  </si>
  <si>
    <t>ค่าจ้างเหมาผู้ช่วยเจ้าหน้าที่ประปา</t>
  </si>
  <si>
    <t>ค่าจ้างเหมาผู้ช่วยครูผู้ดูแลเด็กอนุบาลและปฐมวัย</t>
  </si>
  <si>
    <t>ค่าจ้างเหมาบริการคนงานการศึกษา</t>
  </si>
  <si>
    <t>ค่าจ้างเหมาคนงานประจำรถขยะ</t>
  </si>
  <si>
    <t>ค่าจ้างเหมาพนักงานขับรถขยะ</t>
  </si>
  <si>
    <t>ค่าจ้างเหมาพนักงานขับรถตักหน้าขุดหลัง</t>
  </si>
  <si>
    <t>ค่าจ้างเหมาคนงานประจำรถตักหน้าขุดหลัง</t>
  </si>
  <si>
    <t>ค่าจัดซื้อวัสดุการเกษตร</t>
  </si>
  <si>
    <t>ค่าจัดซื้อวัสดุไฟฟ้า</t>
  </si>
  <si>
    <t>ค่าจัดซื้อหมึกกองคลัง</t>
  </si>
  <si>
    <t>ค่าจัดซื้อถังขยะพลาสติก</t>
  </si>
  <si>
    <t>ค่าจัดซื้อวัสดุสำนักงาน</t>
  </si>
  <si>
    <t>สวนราตรีไม้ดอก</t>
  </si>
  <si>
    <t>ร้านอุดมการไฟฟ้า</t>
  </si>
  <si>
    <t>หจก.นิรันดร์อทคอม</t>
  </si>
  <si>
    <t>ร้านไทยนิยม</t>
  </si>
  <si>
    <t>เทคนิคโอเอ</t>
  </si>
  <si>
    <t>นายเรวัฒน์ สุทธิ</t>
  </si>
  <si>
    <t>นายยิ่ง วังหิน</t>
  </si>
  <si>
    <t>นายจตุรงค์ บริพันธ์</t>
  </si>
  <si>
    <t>ค่าจัดซื้อโต๊ะเหล็ก</t>
  </si>
  <si>
    <t>ค่าจัดซื้อเก้าอี้ประชุมสภา</t>
  </si>
  <si>
    <t>ค่าจัดซื้อเก้าอี้สำหรับผู้เข้าร่วมประชุม</t>
  </si>
  <si>
    <t>ค่าจัดซื้อวัสดุงานบ้านงานครัวงานการศึกษา</t>
  </si>
  <si>
    <t>ค่าจัดซื้อวัสดุท่อระบายน้ำ หมู่ ๑๖</t>
  </si>
  <si>
    <t>ค่าจัดซื้อวัสดุท่อระบายน้ำ หมู่ ๑๙</t>
  </si>
  <si>
    <t>ค่าจัดซื้อเก้าอี้พลาสติก</t>
  </si>
  <si>
    <t>ค่าจ้างเหมาซ่อมรถกองคลัง</t>
  </si>
  <si>
    <t>บ.เอ็มจีร่วมใจเมืองเลย</t>
  </si>
  <si>
    <t>ค่าจ้างเหมาซ่อมรถกู้ชีพ</t>
  </si>
  <si>
    <t>ค่าจ้างเหมาทำป้ายประชาสัมพันธ์ที่ดินและสิ่งปลูกสร้าง</t>
  </si>
  <si>
    <t>ค่าจ้างเหมารถศึกษาดูงาน</t>
  </si>
  <si>
    <t>อู่ทรายขาวรวมช่าง</t>
  </si>
  <si>
    <t>ร้านป้ายเงิน</t>
  </si>
  <si>
    <t>องค์การบริหารส่วนตำบลทรายขาว อำเภอวังสะพุง จังหวัดเลย</t>
  </si>
  <si>
    <t>นายเกษมสันต์ บัวระพันธ์</t>
  </si>
  <si>
    <t>นางสาวปวิตา  สมัยคำ</t>
  </si>
  <si>
    <t>นายเชาว์รัตน์  วิพายา</t>
  </si>
  <si>
    <t>นายปิยะวัฒน์ ณะน่าน</t>
  </si>
  <si>
    <t>นายอนุรักษ์  พรมมา</t>
  </si>
  <si>
    <t>นางอัมรา วะหิม</t>
  </si>
  <si>
    <t>นางสาวประภาพร  ยศปัญญา</t>
  </si>
  <si>
    <t>นายไพฑูรย์ มิตสาทุม</t>
  </si>
  <si>
    <t>นายพรชัย ใบยา</t>
  </si>
  <si>
    <t>ค่าจ้างเหมาคนดูแลและรักษาสถานีสูบน้ำไฟฟ้า ม.14</t>
  </si>
  <si>
    <t>นางสาวอารียา น้อยดี</t>
  </si>
  <si>
    <t>นายพิพัฒน์  รัตนภักดี</t>
  </si>
  <si>
    <t>นายสีรอง อะวะตา</t>
  </si>
  <si>
    <t>นางสาวณัฐนีย์ เกษทองมา</t>
  </si>
  <si>
    <t>ร.ต.หญิงยลดา  จวบศรี</t>
  </si>
  <si>
    <t>นางสาวพิมพ์ผกา กองสังข์</t>
  </si>
  <si>
    <t>นางสาวอรทัย ไชยขัน</t>
  </si>
  <si>
    <t>น.ส.สุจินันต์ เสนามา</t>
  </si>
  <si>
    <t>นายเชิดชัย ขันเพชร</t>
  </si>
  <si>
    <t>นางสาวนันฑิตา เสมาทอง</t>
  </si>
  <si>
    <t>นายรัชพงษ์ รัตนสมัครการ</t>
  </si>
  <si>
    <t>นายอดุลวิตย์  จันทนิตย์</t>
  </si>
  <si>
    <t>นายวุฒิพงษ์ พิมพ์สวรรค์</t>
  </si>
  <si>
    <t>นางสาวณีรนุช  แสงวงศ์</t>
  </si>
  <si>
    <t>นายวัชรพงษ์ แนวพรหม</t>
  </si>
  <si>
    <t>นายสุริยันต์  วิลัยรัตน์</t>
  </si>
  <si>
    <t>น.ส.บริมาส  ปลื้องกลาง</t>
  </si>
  <si>
    <t>นางสาวศุภวรรณ กันลา</t>
  </si>
  <si>
    <t>นางรัชนีกร รัตนภักดี</t>
  </si>
  <si>
    <t>นายอภิวัฒน์ โตนเตน</t>
  </si>
  <si>
    <t>นายอภิชาต ปิสาทุม</t>
  </si>
  <si>
    <t>นายอุดร  ภาษีอินทร์</t>
  </si>
  <si>
    <t>นายเอกชัย ไชยะราช</t>
  </si>
  <si>
    <t>นายสิริวัฒนา ปาปะโถ</t>
  </si>
  <si>
    <t>นายปรมัตส์ สิมพลา</t>
  </si>
  <si>
    <t>ร้านอลงกรณ์</t>
  </si>
  <si>
    <t>ประจำไตรมาสที่ 2  (เดือนมกราคม 2569 )</t>
  </si>
  <si>
    <t>เทศบาลตำบลทรายขาว  อำเภอวังสะพุง  จังหวัดเลย</t>
  </si>
  <si>
    <t>0423560001419</t>
  </si>
  <si>
    <t>3411201060878</t>
  </si>
  <si>
    <t>3490100059563</t>
  </si>
  <si>
    <t>3420900606755</t>
  </si>
  <si>
    <t>3420700023446</t>
  </si>
  <si>
    <t>1350400006656</t>
  </si>
  <si>
    <t>3420900386852</t>
  </si>
  <si>
    <t>0425559000449</t>
  </si>
  <si>
    <t>3420100633871</t>
  </si>
  <si>
    <t>3750100621889</t>
  </si>
  <si>
    <t>379010005963</t>
  </si>
  <si>
    <t>342020001800</t>
  </si>
  <si>
    <t>3420200141113</t>
  </si>
  <si>
    <t>3420800003463</t>
  </si>
  <si>
    <t>3412100009452</t>
  </si>
  <si>
    <t>3420200194632</t>
  </si>
  <si>
    <t>1420200001391</t>
  </si>
  <si>
    <t>1420200053943</t>
  </si>
  <si>
    <t>1102000684952</t>
  </si>
  <si>
    <t>1409901029818</t>
  </si>
  <si>
    <t>34106003033</t>
  </si>
  <si>
    <t>1420900104176</t>
  </si>
  <si>
    <t>3420900631814</t>
  </si>
  <si>
    <t>3420900300656</t>
  </si>
  <si>
    <t>1420901380304</t>
  </si>
  <si>
    <t>3420900385147</t>
  </si>
  <si>
    <t>1429100000218</t>
  </si>
  <si>
    <t>3420900341352</t>
  </si>
  <si>
    <t>1100500638281</t>
  </si>
  <si>
    <t>3420900532981</t>
  </si>
  <si>
    <t>3420900388537</t>
  </si>
  <si>
    <t>3420900230135</t>
  </si>
  <si>
    <t>429900132496</t>
  </si>
  <si>
    <t>1420900163695</t>
  </si>
  <si>
    <t>1420901381840</t>
  </si>
  <si>
    <t>1429900376433</t>
  </si>
  <si>
    <t>3420900515903</t>
  </si>
  <si>
    <t>1420900370834</t>
  </si>
  <si>
    <t>367040043822</t>
  </si>
  <si>
    <t>3421100125575</t>
  </si>
  <si>
    <t>1469900070458</t>
  </si>
  <si>
    <t>1420900295532</t>
  </si>
  <si>
    <t>ร้านบุญส่งการค้า</t>
  </si>
  <si>
    <t>3411300613671</t>
  </si>
  <si>
    <t>วังไอที</t>
  </si>
  <si>
    <t>0994000237031</t>
  </si>
  <si>
    <t>CNTR-00114/69</t>
  </si>
  <si>
    <t>CNTR-00115/69</t>
  </si>
  <si>
    <t>CNTR-00098/69</t>
  </si>
  <si>
    <t>CNTR-00103/69</t>
  </si>
  <si>
    <t>CNTR-00100/69</t>
  </si>
  <si>
    <t>CNTR-00101/69</t>
  </si>
  <si>
    <t>CNTR-00105/69</t>
  </si>
  <si>
    <t>CNTR-00109/69</t>
  </si>
  <si>
    <t>CNTR-00108/69</t>
  </si>
  <si>
    <t>CNTR-00107/69</t>
  </si>
  <si>
    <t>CNTR-00111/69</t>
  </si>
  <si>
    <t>CNTR-00117/69</t>
  </si>
  <si>
    <t>CNTR-00118/69</t>
  </si>
  <si>
    <t>CNTR-00112/69</t>
  </si>
  <si>
    <t>CNTR-00029/69</t>
  </si>
  <si>
    <t>CNTR-00032/69</t>
  </si>
  <si>
    <t>นางสาวปาริตา สมัยคำ</t>
  </si>
  <si>
    <t>CNTR-00026/69</t>
  </si>
  <si>
    <t>CNTR-00030/69</t>
  </si>
  <si>
    <t>CNTR-00027/69</t>
  </si>
  <si>
    <t>นางสาวชาวรัตน์ วิพายา</t>
  </si>
  <si>
    <t>CNTR-00028/69</t>
  </si>
  <si>
    <t>นายปิยวัฒน์ ณะน่าน</t>
  </si>
  <si>
    <t>CNTR-00024/69</t>
  </si>
  <si>
    <t>นายอนุรักษ์ พรมหาลา</t>
  </si>
  <si>
    <t>CNTR-00025/69</t>
  </si>
  <si>
    <t>นางสาวอัมรา วะหิม</t>
  </si>
  <si>
    <t>CNTR-00031/69</t>
  </si>
  <si>
    <t>CNTR-00018/69</t>
  </si>
  <si>
    <t>CNTR-00020/69</t>
  </si>
  <si>
    <t>CNTR-00019/69</t>
  </si>
  <si>
    <t>CNTR-00002/69</t>
  </si>
  <si>
    <t>CNTR-00016/69</t>
  </si>
  <si>
    <t>CNTR-00017/69</t>
  </si>
  <si>
    <t>CNTR-00021/69</t>
  </si>
  <si>
    <t>CNTR-00005/69</t>
  </si>
  <si>
    <t>CNTR-00009/69</t>
  </si>
  <si>
    <t>CNTR-00010/69</t>
  </si>
  <si>
    <t>CNTR-00003/69</t>
  </si>
  <si>
    <t>CNTR-00022/69</t>
  </si>
  <si>
    <t>CNTR-00038/69</t>
  </si>
  <si>
    <t>CNTR-00033/69</t>
  </si>
  <si>
    <t>นายพุฒิพงศ์ พิมพ์สวรรค์</t>
  </si>
  <si>
    <t>CNTR-00006/69</t>
  </si>
  <si>
    <t>CNTR-00007/69</t>
  </si>
  <si>
    <t>CNTR-00008/69</t>
  </si>
  <si>
    <t>CNTR-00004/69</t>
  </si>
  <si>
    <t>CNTR-00037/69</t>
  </si>
  <si>
    <t>CNTR-00023/69</t>
  </si>
  <si>
    <t>น.ส.บริมาส เปลื้องกลาง</t>
  </si>
  <si>
    <t>CNTR-00043/69</t>
  </si>
  <si>
    <t>CNTR-00015/69</t>
  </si>
  <si>
    <t>CNTR-00013/69</t>
  </si>
  <si>
    <t>CNTR-00012/69</t>
  </si>
  <si>
    <t>CNTR-00014/69</t>
  </si>
  <si>
    <t>CNTR-00011/69</t>
  </si>
  <si>
    <t>CNTR-00035/69</t>
  </si>
  <si>
    <t>CNTR-00036/69</t>
  </si>
  <si>
    <t>บริษัท ร่วมใจเอ็มจีเมืองเลย จำกัด</t>
  </si>
  <si>
    <t>ร้านอู่ทรายขาวรวมช่าง</t>
  </si>
  <si>
    <t>351200278968</t>
  </si>
  <si>
    <t>3361100041763</t>
  </si>
  <si>
    <t>นางเทวิญ โชคบัณฑิต</t>
  </si>
  <si>
    <t>CNTR-00110/69</t>
  </si>
  <si>
    <t>CNTR-00106/69</t>
  </si>
  <si>
    <t>CNTR-00104/69</t>
  </si>
  <si>
    <t>CNTR-00102/69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</si>
</sst>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Angsana New"/>
      <family val="1"/>
    </font>
    <font>
      <sz val="16"/>
      <color rgb="FF000000"/>
      <name val="Angsana New"/>
      <family val="1"/>
    </font>
    <font>
      <sz val="16"/>
      <name val="Angsana New"/>
      <family val="1"/>
    </font>
    <font>
      <b/>
      <sz val="11"/>
      <color theme="1"/>
      <name val="Calibri"/>
      <family val="2"/>
      <charset val="222"/>
      <scheme val="minor"/>
    </font>
    <font>
      <b/>
      <sz val="16"/>
      <color theme="1"/>
      <name val="Angsana New"/>
      <family val="1"/>
      <charset val="222"/>
    </font>
    <font>
      <sz val="16"/>
      <color rgb="FFFF0000"/>
      <name val="Angsana New"/>
      <family val="1"/>
    </font>
    <font>
      <sz val="14"/>
      <name val="Angsana New"/>
      <family val="1"/>
    </font>
    <font>
      <sz val="8"/>
      <name val="Calibri"/>
      <family val="2"/>
      <charset val="222"/>
      <scheme val="minor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2" fillId="0" borderId="0" xfId="0" applyFont="1"/>
    <xf numFmtId="0" fontId="3" fillId="2" borderId="1" xfId="0" applyFont="1" applyFill="1" applyBorder="1" applyAlignment="1">
      <alignment horizontal="left" vertical="top" wrapText="1"/>
    </xf>
    <xf numFmtId="43" fontId="3" fillId="2" borderId="1" xfId="1" applyFont="1" applyFill="1" applyBorder="1" applyAlignment="1">
      <alignment horizontal="right" vertical="top" wrapText="1"/>
    </xf>
    <xf numFmtId="0" fontId="0" fillId="0" borderId="1" xfId="0" applyBorder="1"/>
    <xf numFmtId="0" fontId="3" fillId="2" borderId="2" xfId="0" applyFont="1" applyFill="1" applyBorder="1" applyAlignment="1">
      <alignment horizontal="left" vertical="top" wrapText="1"/>
    </xf>
    <xf numFmtId="0" fontId="2" fillId="2" borderId="0" xfId="0" applyFont="1" applyFill="1"/>
    <xf numFmtId="0" fontId="0" fillId="2" borderId="0" xfId="0" applyFill="1"/>
    <xf numFmtId="0" fontId="2" fillId="2" borderId="1" xfId="0" applyFont="1" applyFill="1" applyBorder="1" applyAlignment="1">
      <alignment horizontal="center" vertical="top" wrapText="1"/>
    </xf>
    <xf numFmtId="43" fontId="2" fillId="2" borderId="1" xfId="1" applyFont="1" applyFill="1" applyBorder="1" applyAlignment="1">
      <alignment horizontal="center" vertical="top" wrapText="1"/>
    </xf>
    <xf numFmtId="43" fontId="3" fillId="2" borderId="2" xfId="1" applyFont="1" applyFill="1" applyBorder="1" applyAlignment="1">
      <alignment horizontal="right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top" wrapText="1"/>
    </xf>
    <xf numFmtId="43" fontId="3" fillId="3" borderId="2" xfId="1" applyFont="1" applyFill="1" applyBorder="1" applyAlignment="1">
      <alignment horizontal="right" vertical="top" wrapText="1"/>
    </xf>
    <xf numFmtId="43" fontId="3" fillId="4" borderId="2" xfId="1" applyFont="1" applyFill="1" applyBorder="1" applyAlignment="1">
      <alignment horizontal="right" vertical="top" wrapText="1"/>
    </xf>
    <xf numFmtId="0" fontId="2" fillId="2" borderId="0" xfId="0" applyFont="1" applyFill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top"/>
    </xf>
    <xf numFmtId="4" fontId="4" fillId="2" borderId="1" xfId="0" applyNumberFormat="1" applyFont="1" applyFill="1" applyBorder="1" applyAlignment="1">
      <alignment horizontal="right" vertical="top" wrapText="1"/>
    </xf>
    <xf numFmtId="43" fontId="4" fillId="2" borderId="1" xfId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4" fontId="4" fillId="0" borderId="1" xfId="0" applyNumberFormat="1" applyFont="1" applyBorder="1" applyAlignment="1">
      <alignment horizontal="right" vertical="top" wrapText="1"/>
    </xf>
    <xf numFmtId="43" fontId="4" fillId="0" borderId="1" xfId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vertical="center"/>
    </xf>
    <xf numFmtId="0" fontId="11" fillId="2" borderId="1" xfId="0" applyFont="1" applyFill="1" applyBorder="1" applyAlignment="1">
      <alignment horizontal="left" vertical="top" wrapText="1"/>
    </xf>
    <xf numFmtId="43" fontId="11" fillId="2" borderId="1" xfId="1" applyFont="1" applyFill="1" applyBorder="1" applyAlignment="1">
      <alignment horizontal="right" vertical="top" wrapText="1"/>
    </xf>
    <xf numFmtId="0" fontId="10" fillId="2" borderId="1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left" vertical="top" wrapText="1"/>
    </xf>
    <xf numFmtId="0" fontId="11" fillId="3" borderId="2" xfId="0" applyFont="1" applyFill="1" applyBorder="1" applyAlignment="1">
      <alignment horizontal="left" vertical="top" wrapText="1"/>
    </xf>
    <xf numFmtId="0" fontId="10" fillId="2" borderId="3" xfId="0" applyFont="1" applyFill="1" applyBorder="1" applyAlignment="1">
      <alignment horizontal="center" vertical="top"/>
    </xf>
    <xf numFmtId="49" fontId="10" fillId="2" borderId="1" xfId="0" applyNumberFormat="1" applyFont="1" applyFill="1" applyBorder="1" applyAlignment="1">
      <alignment vertical="top"/>
    </xf>
    <xf numFmtId="14" fontId="11" fillId="2" borderId="1" xfId="0" applyNumberFormat="1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49" fontId="12" fillId="2" borderId="1" xfId="0" applyNumberFormat="1" applyFont="1" applyFill="1" applyBorder="1" applyAlignment="1">
      <alignment vertical="top"/>
    </xf>
    <xf numFmtId="49" fontId="11" fillId="2" borderId="1" xfId="0" applyNumberFormat="1" applyFont="1" applyFill="1" applyBorder="1" applyAlignment="1">
      <alignment vertical="top"/>
    </xf>
    <xf numFmtId="49" fontId="10" fillId="2" borderId="1" xfId="0" applyNumberFormat="1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3" fillId="4" borderId="1" xfId="0" applyFont="1" applyFill="1" applyBorder="1" applyAlignment="1">
      <alignment horizontal="left" vertical="top" wrapText="1"/>
    </xf>
    <xf numFmtId="49" fontId="2" fillId="0" borderId="1" xfId="0" applyNumberFormat="1" applyFont="1" applyBorder="1" applyAlignment="1">
      <alignment vertical="top"/>
    </xf>
    <xf numFmtId="49" fontId="4" fillId="2" borderId="1" xfId="0" applyNumberFormat="1" applyFont="1" applyFill="1" applyBorder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0" fontId="2" fillId="2" borderId="0" xfId="0" applyFont="1" applyFill="1" applyAlignment="1">
      <alignment horizontal="center" vertical="top" wrapText="1"/>
    </xf>
    <xf numFmtId="0" fontId="10" fillId="2" borderId="0" xfId="0" applyFont="1" applyFill="1" applyAlignment="1">
      <alignment horizontal="center" vertical="top"/>
    </xf>
    <xf numFmtId="0" fontId="10" fillId="2" borderId="1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/>
    </xf>
    <xf numFmtId="0" fontId="10" fillId="2" borderId="3" xfId="0" applyFont="1" applyFill="1" applyBorder="1" applyAlignment="1">
      <alignment horizontal="center" vertical="top"/>
    </xf>
    <xf numFmtId="43" fontId="10" fillId="2" borderId="1" xfId="1" applyFont="1" applyFill="1" applyBorder="1" applyAlignment="1">
      <alignment horizontal="center" vertical="top" wrapText="1"/>
    </xf>
    <xf numFmtId="43" fontId="10" fillId="2" borderId="3" xfId="1" applyFont="1" applyFill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"/>
  <sheetViews>
    <sheetView view="pageBreakPreview" topLeftCell="A58" zoomScaleNormal="100" zoomScaleSheetLayoutView="100" zoomScalePageLayoutView="90" workbookViewId="0">
      <selection activeCell="G59" sqref="G59"/>
    </sheetView>
  </sheetViews>
  <sheetFormatPr defaultRowHeight="15"/>
  <cols>
    <col min="1" max="1" width="5.42578125" customWidth="1"/>
    <col min="2" max="2" width="40.5703125" customWidth="1"/>
    <col min="3" max="3" width="14.140625" customWidth="1"/>
    <col min="4" max="5" width="13" customWidth="1"/>
    <col min="6" max="6" width="23.85546875" customWidth="1"/>
    <col min="7" max="7" width="23.5703125" customWidth="1"/>
    <col min="8" max="8" width="10.140625" customWidth="1"/>
    <col min="9" max="9" width="14.42578125" customWidth="1"/>
  </cols>
  <sheetData>
    <row r="1" spans="1:11" ht="23.25">
      <c r="A1" s="48" t="s">
        <v>33</v>
      </c>
      <c r="B1" s="48"/>
      <c r="C1" s="48"/>
      <c r="D1" s="48"/>
      <c r="E1" s="48"/>
      <c r="F1" s="48"/>
      <c r="G1" s="48"/>
      <c r="H1" s="48"/>
      <c r="I1" s="48"/>
      <c r="J1" s="3"/>
    </row>
    <row r="2" spans="1:11" ht="23.25">
      <c r="A2" s="48" t="s">
        <v>87</v>
      </c>
      <c r="B2" s="48"/>
      <c r="C2" s="48"/>
      <c r="D2" s="48"/>
      <c r="E2" s="48"/>
      <c r="F2" s="48"/>
      <c r="G2" s="48"/>
      <c r="H2" s="48"/>
      <c r="I2" s="48"/>
      <c r="J2" s="3"/>
    </row>
    <row r="3" spans="1:11" ht="23.25">
      <c r="A3" s="17"/>
      <c r="B3" s="17"/>
      <c r="C3" s="17"/>
      <c r="D3" s="17"/>
      <c r="E3" s="17"/>
      <c r="F3" s="17"/>
      <c r="G3" s="17"/>
      <c r="H3" s="17"/>
      <c r="I3" s="17"/>
      <c r="J3" s="3"/>
    </row>
    <row r="4" spans="1:11" ht="106.5" customHeight="1">
      <c r="A4" s="10" t="s">
        <v>0</v>
      </c>
      <c r="B4" s="10" t="s">
        <v>1</v>
      </c>
      <c r="C4" s="11" t="s">
        <v>2</v>
      </c>
      <c r="D4" s="11" t="s">
        <v>3</v>
      </c>
      <c r="E4" s="11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3"/>
    </row>
    <row r="5" spans="1:11" s="9" customFormat="1" ht="93" customHeight="1">
      <c r="A5" s="2">
        <v>1</v>
      </c>
      <c r="B5" s="4" t="s">
        <v>34</v>
      </c>
      <c r="C5" s="5">
        <v>66054.399999999994</v>
      </c>
      <c r="D5" s="21">
        <f t="shared" ref="D5:D6" si="0">C5</f>
        <v>66054.399999999994</v>
      </c>
      <c r="E5" s="22" t="s">
        <v>32</v>
      </c>
      <c r="F5" s="4" t="s">
        <v>36</v>
      </c>
      <c r="G5" s="1" t="str">
        <f t="shared" ref="G5:G6" si="1">F5</f>
        <v>องค์การส่งเสริมกิจการโคนมแห่งประเทศไทย(อสค)</v>
      </c>
      <c r="H5" s="23" t="s">
        <v>29</v>
      </c>
      <c r="I5" s="32" t="s">
        <v>23</v>
      </c>
      <c r="J5" s="8"/>
    </row>
    <row r="6" spans="1:11" s="9" customFormat="1" ht="100.5" customHeight="1">
      <c r="A6" s="2">
        <v>2</v>
      </c>
      <c r="B6" s="4" t="s">
        <v>35</v>
      </c>
      <c r="C6" s="5">
        <v>15668.1</v>
      </c>
      <c r="D6" s="24">
        <f t="shared" si="0"/>
        <v>15668.1</v>
      </c>
      <c r="E6" s="25" t="s">
        <v>9</v>
      </c>
      <c r="F6" s="4" t="s">
        <v>36</v>
      </c>
      <c r="G6" s="26" t="str">
        <f t="shared" si="1"/>
        <v>องค์การส่งเสริมกิจการโคนมแห่งประเทศไทย(อสค)</v>
      </c>
      <c r="H6" s="27" t="s">
        <v>29</v>
      </c>
      <c r="I6" s="32" t="s">
        <v>23</v>
      </c>
    </row>
    <row r="7" spans="1:11" s="9" customFormat="1" ht="99" customHeight="1">
      <c r="A7" s="2">
        <v>3</v>
      </c>
      <c r="B7" s="4" t="s">
        <v>60</v>
      </c>
      <c r="C7" s="5">
        <v>9650</v>
      </c>
      <c r="D7" s="24">
        <v>10000</v>
      </c>
      <c r="E7" s="25" t="s">
        <v>9</v>
      </c>
      <c r="F7" s="4" t="s">
        <v>65</v>
      </c>
      <c r="G7" s="26" t="str">
        <f>F7</f>
        <v>สวนราตรีไม้ดอก</v>
      </c>
      <c r="H7" s="27" t="s">
        <v>29</v>
      </c>
      <c r="I7" s="32" t="s">
        <v>23</v>
      </c>
      <c r="J7" s="8"/>
    </row>
    <row r="8" spans="1:11" s="9" customFormat="1" ht="90.75" customHeight="1">
      <c r="A8" s="2">
        <v>4</v>
      </c>
      <c r="B8" s="4" t="s">
        <v>61</v>
      </c>
      <c r="C8" s="5">
        <v>186850</v>
      </c>
      <c r="D8" s="24">
        <f t="shared" ref="D8" si="2">C8</f>
        <v>186850</v>
      </c>
      <c r="E8" s="25" t="s">
        <v>9</v>
      </c>
      <c r="F8" s="4" t="s">
        <v>66</v>
      </c>
      <c r="G8" s="26" t="str">
        <f>F8</f>
        <v>ร้านอุดมการไฟฟ้า</v>
      </c>
      <c r="H8" s="27" t="s">
        <v>29</v>
      </c>
      <c r="I8" s="32" t="s">
        <v>23</v>
      </c>
      <c r="J8" s="8"/>
      <c r="K8" s="1"/>
    </row>
    <row r="9" spans="1:11" s="9" customFormat="1" ht="89.25" customHeight="1">
      <c r="A9" s="2">
        <v>5</v>
      </c>
      <c r="B9" s="4" t="s">
        <v>62</v>
      </c>
      <c r="C9" s="5">
        <v>16300</v>
      </c>
      <c r="D9" s="24">
        <f>C9</f>
        <v>16300</v>
      </c>
      <c r="E9" s="25" t="str">
        <f>E8</f>
        <v>เฉพาะเจาะจง</v>
      </c>
      <c r="F9" s="4" t="s">
        <v>67</v>
      </c>
      <c r="G9" s="26" t="str">
        <f t="shared" ref="G9" si="3">F9</f>
        <v>หจก.นิรันดร์อทคอม</v>
      </c>
      <c r="H9" s="27" t="str">
        <f>H8</f>
        <v>เป็นผู้มีคุณสมบัติตรงตามเงือนไขที่กำหนด</v>
      </c>
      <c r="I9" s="32" t="s">
        <v>23</v>
      </c>
      <c r="J9" s="8"/>
    </row>
    <row r="10" spans="1:11" s="9" customFormat="1" ht="88.5" customHeight="1">
      <c r="A10" s="2">
        <v>6</v>
      </c>
      <c r="B10" s="4" t="s">
        <v>63</v>
      </c>
      <c r="C10" s="5">
        <v>468000</v>
      </c>
      <c r="D10" s="24">
        <f>C10</f>
        <v>468000</v>
      </c>
      <c r="E10" s="25" t="str">
        <f>E9</f>
        <v>เฉพาะเจาะจง</v>
      </c>
      <c r="F10" s="4" t="s">
        <v>68</v>
      </c>
      <c r="G10" s="26" t="str">
        <f t="shared" ref="G10" si="4">F10</f>
        <v>ร้านไทยนิยม</v>
      </c>
      <c r="H10" s="27" t="str">
        <f>H9</f>
        <v>เป็นผู้มีคุณสมบัติตรงตามเงือนไขที่กำหนด</v>
      </c>
      <c r="I10" s="32" t="s">
        <v>23</v>
      </c>
      <c r="J10" s="8"/>
    </row>
    <row r="11" spans="1:11" s="9" customFormat="1" ht="102" customHeight="1">
      <c r="A11" s="2">
        <v>7</v>
      </c>
      <c r="B11" s="4" t="s">
        <v>64</v>
      </c>
      <c r="C11" s="5">
        <v>3613</v>
      </c>
      <c r="D11" s="24">
        <f>C11</f>
        <v>3613</v>
      </c>
      <c r="E11" s="25" t="str">
        <f>E10</f>
        <v>เฉพาะเจาะจง</v>
      </c>
      <c r="F11" s="4" t="s">
        <v>69</v>
      </c>
      <c r="G11" s="26" t="str">
        <f>F11</f>
        <v>เทคนิคโอเอ</v>
      </c>
      <c r="H11" s="27" t="str">
        <f>H10</f>
        <v>เป็นผู้มีคุณสมบัติตรงตามเงือนไขที่กำหนด</v>
      </c>
      <c r="I11" s="32" t="s">
        <v>23</v>
      </c>
      <c r="J11" s="8"/>
    </row>
    <row r="12" spans="1:11" s="9" customFormat="1" ht="102" customHeight="1">
      <c r="A12" s="2">
        <v>8</v>
      </c>
      <c r="B12" s="4" t="s">
        <v>73</v>
      </c>
      <c r="C12" s="5">
        <v>134000</v>
      </c>
      <c r="D12" s="24">
        <f>C12</f>
        <v>134000</v>
      </c>
      <c r="E12" s="25" t="str">
        <f>E6</f>
        <v>เฉพาะเจาะจง</v>
      </c>
      <c r="F12" s="4" t="s">
        <v>10</v>
      </c>
      <c r="G12" s="26" t="str">
        <f t="shared" ref="G12:G18" si="5">F12</f>
        <v>นายสุบิน มีศรี</v>
      </c>
      <c r="H12" s="27" t="str">
        <f>H11</f>
        <v>เป็นผู้มีคุณสมบัติตรงตามเงือนไขที่กำหนด</v>
      </c>
      <c r="I12" s="32" t="s">
        <v>23</v>
      </c>
      <c r="J12" s="28"/>
    </row>
    <row r="13" spans="1:11" s="9" customFormat="1" ht="100.5" customHeight="1">
      <c r="A13" s="2">
        <v>9</v>
      </c>
      <c r="B13" s="4" t="s">
        <v>74</v>
      </c>
      <c r="C13" s="5">
        <v>121000</v>
      </c>
      <c r="D13" s="24">
        <f t="shared" ref="D13:D15" si="6">C13</f>
        <v>121000</v>
      </c>
      <c r="E13" s="25" t="s">
        <v>9</v>
      </c>
      <c r="F13" s="4" t="s">
        <v>21</v>
      </c>
      <c r="G13" s="26" t="str">
        <f t="shared" si="5"/>
        <v>นางสาวจุฑามาศ พรมจินดา</v>
      </c>
      <c r="H13" s="27" t="s">
        <v>29</v>
      </c>
      <c r="I13" s="32" t="s">
        <v>23</v>
      </c>
    </row>
    <row r="14" spans="1:11" s="9" customFormat="1" ht="99" customHeight="1" thickBot="1">
      <c r="A14" s="2">
        <v>10</v>
      </c>
      <c r="B14" s="4" t="s">
        <v>75</v>
      </c>
      <c r="C14" s="5">
        <v>15000</v>
      </c>
      <c r="D14" s="24">
        <f t="shared" si="6"/>
        <v>15000</v>
      </c>
      <c r="E14" s="25" t="s">
        <v>9</v>
      </c>
      <c r="F14" s="4" t="s">
        <v>22</v>
      </c>
      <c r="G14" s="26" t="str">
        <f t="shared" si="5"/>
        <v>นางหนูพิน มณีดา</v>
      </c>
      <c r="H14" s="27" t="s">
        <v>29</v>
      </c>
      <c r="I14" s="32" t="s">
        <v>23</v>
      </c>
      <c r="J14" s="8"/>
    </row>
    <row r="15" spans="1:11" s="9" customFormat="1" ht="99" customHeight="1" thickBot="1">
      <c r="A15" s="2">
        <v>11</v>
      </c>
      <c r="B15" s="7" t="s">
        <v>76</v>
      </c>
      <c r="C15" s="12">
        <v>22520</v>
      </c>
      <c r="D15" s="24">
        <f t="shared" si="6"/>
        <v>22520</v>
      </c>
      <c r="E15" s="25" t="s">
        <v>32</v>
      </c>
      <c r="F15" s="7" t="s">
        <v>25</v>
      </c>
      <c r="G15" s="26" t="str">
        <f t="shared" si="5"/>
        <v>นางสาวสุดาวรรณ เกตกรม</v>
      </c>
      <c r="H15" s="27" t="s">
        <v>29</v>
      </c>
      <c r="I15" s="32" t="s">
        <v>23</v>
      </c>
      <c r="J15" s="8"/>
      <c r="K15" s="1"/>
    </row>
    <row r="16" spans="1:11" s="9" customFormat="1" ht="89.25" customHeight="1" thickBot="1">
      <c r="A16" s="2">
        <v>12</v>
      </c>
      <c r="B16" s="4" t="s">
        <v>77</v>
      </c>
      <c r="C16" s="15">
        <v>1900</v>
      </c>
      <c r="D16" s="24">
        <f t="shared" ref="D16:D36" si="7">C16</f>
        <v>1900</v>
      </c>
      <c r="E16" s="25" t="str">
        <f>E6</f>
        <v>เฉพาะเจาะจง</v>
      </c>
      <c r="F16" s="13" t="s">
        <v>28</v>
      </c>
      <c r="G16" s="26" t="str">
        <f t="shared" si="5"/>
        <v>นายวัชรพงษ์ สว่างไชย</v>
      </c>
      <c r="H16" s="27" t="str">
        <f t="shared" ref="H16:H31" si="8">H15</f>
        <v>เป็นผู้มีคุณสมบัติตรงตามเงือนไขที่กำหนด</v>
      </c>
      <c r="I16" s="32" t="s">
        <v>23</v>
      </c>
      <c r="J16" s="8"/>
    </row>
    <row r="17" spans="1:10" s="9" customFormat="1" ht="88.5" customHeight="1" thickBot="1">
      <c r="A17" s="2">
        <v>13</v>
      </c>
      <c r="B17" s="4" t="s">
        <v>78</v>
      </c>
      <c r="C17" s="15">
        <v>14400</v>
      </c>
      <c r="D17" s="24">
        <f t="shared" si="7"/>
        <v>14400</v>
      </c>
      <c r="E17" s="25" t="str">
        <f>E6</f>
        <v>เฉพาะเจาะจง</v>
      </c>
      <c r="F17" s="13" t="s">
        <v>26</v>
      </c>
      <c r="G17" s="26" t="str">
        <f t="shared" ref="G17" si="9">F17</f>
        <v>นายสิทธิพร เจริญสิงห์</v>
      </c>
      <c r="H17" s="27" t="str">
        <f t="shared" si="8"/>
        <v>เป็นผู้มีคุณสมบัติตรงตามเงือนไขที่กำหนด</v>
      </c>
      <c r="I17" s="32" t="s">
        <v>23</v>
      </c>
      <c r="J17" s="8"/>
    </row>
    <row r="18" spans="1:10" s="9" customFormat="1" ht="102" customHeight="1" thickBot="1">
      <c r="A18" s="2">
        <v>14</v>
      </c>
      <c r="B18" s="4" t="s">
        <v>79</v>
      </c>
      <c r="C18" s="16">
        <v>52500</v>
      </c>
      <c r="D18" s="24">
        <f t="shared" si="7"/>
        <v>52500</v>
      </c>
      <c r="E18" s="25" t="str">
        <f>E6</f>
        <v>เฉพาะเจาะจง</v>
      </c>
      <c r="F18" s="14" t="s">
        <v>27</v>
      </c>
      <c r="G18" s="26" t="str">
        <f t="shared" si="5"/>
        <v>นายช่วง สมศรี</v>
      </c>
      <c r="H18" s="27" t="str">
        <f t="shared" si="8"/>
        <v>เป็นผู้มีคุณสมบัติตรงตามเงือนไขที่กำหนด</v>
      </c>
      <c r="I18" s="32" t="s">
        <v>23</v>
      </c>
      <c r="J18" s="8"/>
    </row>
    <row r="19" spans="1:10" s="9" customFormat="1" ht="102" customHeight="1">
      <c r="A19" s="2">
        <v>15</v>
      </c>
      <c r="B19" s="4" t="s">
        <v>37</v>
      </c>
      <c r="C19" s="5">
        <v>9000</v>
      </c>
      <c r="D19" s="24">
        <f>C19</f>
        <v>9000</v>
      </c>
      <c r="E19" s="25" t="str">
        <f t="shared" ref="E19:E31" si="10">E18</f>
        <v>เฉพาะเจาะจง</v>
      </c>
      <c r="F19" s="29" t="s">
        <v>72</v>
      </c>
      <c r="G19" s="26" t="str">
        <f t="shared" ref="G19:G22" si="11">F19</f>
        <v>นายจตุรงค์ บริพันธ์</v>
      </c>
      <c r="H19" s="27" t="str">
        <f t="shared" si="8"/>
        <v>เป็นผู้มีคุณสมบัติตรงตามเงือนไขที่กำหนด</v>
      </c>
      <c r="I19" s="32" t="s">
        <v>23</v>
      </c>
      <c r="J19" s="8"/>
    </row>
    <row r="20" spans="1:10" s="9" customFormat="1" ht="89.25" customHeight="1">
      <c r="A20" s="2">
        <v>16</v>
      </c>
      <c r="B20" s="4" t="s">
        <v>37</v>
      </c>
      <c r="C20" s="5">
        <v>9000</v>
      </c>
      <c r="D20" s="24">
        <f t="shared" si="7"/>
        <v>9000</v>
      </c>
      <c r="E20" s="25" t="str">
        <f>E6</f>
        <v>เฉพาะเจาะจง</v>
      </c>
      <c r="F20" s="30" t="s">
        <v>88</v>
      </c>
      <c r="G20" s="26" t="str">
        <f t="shared" si="11"/>
        <v>นายเกษมสันต์ บัวระพันธ์</v>
      </c>
      <c r="H20" s="27" t="str">
        <f t="shared" si="8"/>
        <v>เป็นผู้มีคุณสมบัติตรงตามเงือนไขที่กำหนด</v>
      </c>
      <c r="I20" s="32" t="s">
        <v>23</v>
      </c>
      <c r="J20" s="8"/>
    </row>
    <row r="21" spans="1:10" s="9" customFormat="1" ht="88.5" customHeight="1">
      <c r="A21" s="2">
        <v>17</v>
      </c>
      <c r="B21" s="4" t="s">
        <v>37</v>
      </c>
      <c r="C21" s="5">
        <v>9000</v>
      </c>
      <c r="D21" s="24">
        <f t="shared" si="7"/>
        <v>9000</v>
      </c>
      <c r="E21" s="25" t="str">
        <f t="shared" si="10"/>
        <v>เฉพาะเจาะจง</v>
      </c>
      <c r="F21" s="30" t="s">
        <v>89</v>
      </c>
      <c r="G21" s="26" t="str">
        <f t="shared" si="11"/>
        <v>นางสาวปวิตา  สมัยคำ</v>
      </c>
      <c r="H21" s="27" t="str">
        <f t="shared" si="8"/>
        <v>เป็นผู้มีคุณสมบัติตรงตามเงือนไขที่กำหนด</v>
      </c>
      <c r="I21" s="32" t="s">
        <v>23</v>
      </c>
      <c r="J21" s="8"/>
    </row>
    <row r="22" spans="1:10" s="9" customFormat="1" ht="102" customHeight="1">
      <c r="A22" s="2">
        <v>18</v>
      </c>
      <c r="B22" s="4" t="s">
        <v>38</v>
      </c>
      <c r="C22" s="5">
        <v>9000</v>
      </c>
      <c r="D22" s="24">
        <f t="shared" si="7"/>
        <v>9000</v>
      </c>
      <c r="E22" s="25" t="str">
        <f t="shared" si="10"/>
        <v>เฉพาะเจาะจง</v>
      </c>
      <c r="F22" s="30" t="s">
        <v>70</v>
      </c>
      <c r="G22" s="26" t="str">
        <f t="shared" si="11"/>
        <v>นายเรวัฒน์ สุทธิ</v>
      </c>
      <c r="H22" s="27" t="str">
        <f t="shared" si="8"/>
        <v>เป็นผู้มีคุณสมบัติตรงตามเงือนไขที่กำหนด</v>
      </c>
      <c r="I22" s="32" t="s">
        <v>23</v>
      </c>
      <c r="J22" s="8"/>
    </row>
    <row r="23" spans="1:10" s="9" customFormat="1" ht="102" customHeight="1">
      <c r="A23" s="2">
        <v>19</v>
      </c>
      <c r="B23" s="4" t="s">
        <v>37</v>
      </c>
      <c r="C23" s="5">
        <v>9000</v>
      </c>
      <c r="D23" s="24">
        <f t="shared" si="7"/>
        <v>9000</v>
      </c>
      <c r="E23" s="25" t="str">
        <f t="shared" si="10"/>
        <v>เฉพาะเจาะจง</v>
      </c>
      <c r="F23" s="30" t="s">
        <v>71</v>
      </c>
      <c r="G23" s="26" t="str">
        <f t="shared" ref="G23:G26" si="12">F23</f>
        <v>นายยิ่ง วังหิน</v>
      </c>
      <c r="H23" s="27" t="str">
        <f t="shared" si="8"/>
        <v>เป็นผู้มีคุณสมบัติตรงตามเงือนไขที่กำหนด</v>
      </c>
      <c r="I23" s="32" t="s">
        <v>23</v>
      </c>
      <c r="J23" s="8"/>
    </row>
    <row r="24" spans="1:10" ht="105">
      <c r="A24" s="2">
        <v>20</v>
      </c>
      <c r="B24" s="4" t="s">
        <v>37</v>
      </c>
      <c r="C24" s="5">
        <v>9000</v>
      </c>
      <c r="D24" s="24">
        <f t="shared" si="7"/>
        <v>9000</v>
      </c>
      <c r="E24" s="25" t="str">
        <f>E6</f>
        <v>เฉพาะเจาะจง</v>
      </c>
      <c r="F24" s="30" t="s">
        <v>90</v>
      </c>
      <c r="G24" s="26" t="str">
        <f t="shared" si="12"/>
        <v>นายเชาว์รัตน์  วิพายา</v>
      </c>
      <c r="H24" s="27" t="str">
        <f t="shared" si="8"/>
        <v>เป็นผู้มีคุณสมบัติตรงตามเงือนไขที่กำหนด</v>
      </c>
      <c r="I24" s="32" t="s">
        <v>23</v>
      </c>
    </row>
    <row r="25" spans="1:10" ht="105">
      <c r="A25" s="2">
        <v>21</v>
      </c>
      <c r="B25" s="4" t="s">
        <v>37</v>
      </c>
      <c r="C25" s="5">
        <v>9000</v>
      </c>
      <c r="D25" s="24">
        <v>28880</v>
      </c>
      <c r="E25" s="25" t="str">
        <f t="shared" si="10"/>
        <v>เฉพาะเจาะจง</v>
      </c>
      <c r="F25" s="30" t="s">
        <v>91</v>
      </c>
      <c r="G25" s="26" t="str">
        <f>F25</f>
        <v>นายปิยะวัฒน์ ณะน่าน</v>
      </c>
      <c r="H25" s="27" t="str">
        <f t="shared" si="8"/>
        <v>เป็นผู้มีคุณสมบัติตรงตามเงือนไขที่กำหนด</v>
      </c>
      <c r="I25" s="32" t="s">
        <v>23</v>
      </c>
    </row>
    <row r="26" spans="1:10" ht="105">
      <c r="A26" s="2">
        <v>22</v>
      </c>
      <c r="B26" s="4" t="s">
        <v>37</v>
      </c>
      <c r="C26" s="5">
        <v>9000</v>
      </c>
      <c r="D26" s="24">
        <v>6145</v>
      </c>
      <c r="E26" s="25" t="str">
        <f t="shared" si="10"/>
        <v>เฉพาะเจาะจง</v>
      </c>
      <c r="F26" s="30" t="s">
        <v>92</v>
      </c>
      <c r="G26" s="26" t="str">
        <f t="shared" si="12"/>
        <v>นายอนุรักษ์  พรมมา</v>
      </c>
      <c r="H26" s="27" t="str">
        <f t="shared" si="8"/>
        <v>เป็นผู้มีคุณสมบัติตรงตามเงือนไขที่กำหนด</v>
      </c>
      <c r="I26" s="32" t="s">
        <v>23</v>
      </c>
    </row>
    <row r="27" spans="1:10" ht="105">
      <c r="A27" s="2">
        <v>23</v>
      </c>
      <c r="B27" s="4" t="s">
        <v>37</v>
      </c>
      <c r="C27" s="5">
        <v>9000</v>
      </c>
      <c r="D27" s="24">
        <f t="shared" si="7"/>
        <v>9000</v>
      </c>
      <c r="E27" s="25" t="str">
        <f t="shared" si="10"/>
        <v>เฉพาะเจาะจง</v>
      </c>
      <c r="F27" s="30" t="s">
        <v>93</v>
      </c>
      <c r="G27" s="26" t="str">
        <f t="shared" ref="G27:G28" si="13">F27</f>
        <v>นางอัมรา วะหิม</v>
      </c>
      <c r="H27" s="27" t="str">
        <f t="shared" si="8"/>
        <v>เป็นผู้มีคุณสมบัติตรงตามเงือนไขที่กำหนด</v>
      </c>
      <c r="I27" s="32" t="s">
        <v>23</v>
      </c>
    </row>
    <row r="28" spans="1:10" ht="105">
      <c r="A28" s="2">
        <v>24</v>
      </c>
      <c r="B28" s="4" t="s">
        <v>39</v>
      </c>
      <c r="C28" s="5">
        <v>9000</v>
      </c>
      <c r="D28" s="24">
        <f t="shared" si="7"/>
        <v>9000</v>
      </c>
      <c r="E28" s="25" t="str">
        <f t="shared" si="10"/>
        <v>เฉพาะเจาะจง</v>
      </c>
      <c r="F28" s="30" t="s">
        <v>94</v>
      </c>
      <c r="G28" s="26" t="str">
        <f t="shared" si="13"/>
        <v>นางสาวประภาพร  ยศปัญญา</v>
      </c>
      <c r="H28" s="27" t="str">
        <f t="shared" si="8"/>
        <v>เป็นผู้มีคุณสมบัติตรงตามเงือนไขที่กำหนด</v>
      </c>
      <c r="I28" s="32" t="s">
        <v>23</v>
      </c>
    </row>
    <row r="29" spans="1:10" ht="105">
      <c r="A29" s="2">
        <v>25</v>
      </c>
      <c r="B29" s="4" t="s">
        <v>40</v>
      </c>
      <c r="C29" s="5">
        <v>9000</v>
      </c>
      <c r="D29" s="24">
        <f t="shared" si="7"/>
        <v>9000</v>
      </c>
      <c r="E29" s="25" t="str">
        <f t="shared" si="10"/>
        <v>เฉพาะเจาะจง</v>
      </c>
      <c r="F29" s="30" t="s">
        <v>95</v>
      </c>
      <c r="G29" s="26" t="str">
        <f>F29</f>
        <v>นายไพฑูรย์ มิตสาทุม</v>
      </c>
      <c r="H29" s="27" t="str">
        <f t="shared" si="8"/>
        <v>เป็นผู้มีคุณสมบัติตรงตามเงือนไขที่กำหนด</v>
      </c>
      <c r="I29" s="32" t="s">
        <v>23</v>
      </c>
    </row>
    <row r="30" spans="1:10" ht="105">
      <c r="A30" s="2">
        <v>26</v>
      </c>
      <c r="B30" s="4" t="s">
        <v>97</v>
      </c>
      <c r="C30" s="5">
        <v>9000</v>
      </c>
      <c r="D30" s="24">
        <f t="shared" si="7"/>
        <v>9000</v>
      </c>
      <c r="E30" s="25" t="str">
        <f t="shared" si="10"/>
        <v>เฉพาะเจาะจง</v>
      </c>
      <c r="F30" s="30" t="s">
        <v>96</v>
      </c>
      <c r="G30" s="26" t="s">
        <v>31</v>
      </c>
      <c r="H30" s="27" t="str">
        <f t="shared" si="8"/>
        <v>เป็นผู้มีคุณสมบัติตรงตามเงือนไขที่กำหนด</v>
      </c>
      <c r="I30" s="32" t="s">
        <v>23</v>
      </c>
    </row>
    <row r="31" spans="1:10" ht="105">
      <c r="A31" s="2">
        <v>27</v>
      </c>
      <c r="B31" s="4" t="s">
        <v>41</v>
      </c>
      <c r="C31" s="5">
        <v>9000</v>
      </c>
      <c r="D31" s="24">
        <f t="shared" si="7"/>
        <v>9000</v>
      </c>
      <c r="E31" s="25" t="str">
        <f t="shared" si="10"/>
        <v>เฉพาะเจาะจง</v>
      </c>
      <c r="F31" s="30" t="s">
        <v>98</v>
      </c>
      <c r="G31" s="26" t="str">
        <f t="shared" ref="G31:G32" si="14">F31</f>
        <v>นางสาวอารียา น้อยดี</v>
      </c>
      <c r="H31" s="27" t="str">
        <f t="shared" si="8"/>
        <v>เป็นผู้มีคุณสมบัติตรงตามเงือนไขที่กำหนด</v>
      </c>
      <c r="I31" s="32" t="s">
        <v>23</v>
      </c>
    </row>
    <row r="32" spans="1:10" ht="105">
      <c r="A32" s="2">
        <v>28</v>
      </c>
      <c r="B32" s="4" t="s">
        <v>42</v>
      </c>
      <c r="C32" s="5">
        <v>9000</v>
      </c>
      <c r="D32" s="24">
        <f t="shared" si="7"/>
        <v>9000</v>
      </c>
      <c r="E32" s="25" t="str">
        <f t="shared" ref="E32:E35" si="15">E31</f>
        <v>เฉพาะเจาะจง</v>
      </c>
      <c r="F32" s="30" t="s">
        <v>99</v>
      </c>
      <c r="G32" s="26" t="str">
        <f t="shared" si="14"/>
        <v>นายพิพัฒน์  รัตนภักดี</v>
      </c>
      <c r="H32" s="27" t="str">
        <f t="shared" ref="H32:H35" si="16">H31</f>
        <v>เป็นผู้มีคุณสมบัติตรงตามเงือนไขที่กำหนด</v>
      </c>
      <c r="I32" s="32" t="s">
        <v>23</v>
      </c>
    </row>
    <row r="33" spans="1:9" ht="105">
      <c r="A33" s="2">
        <v>29</v>
      </c>
      <c r="B33" s="4" t="s">
        <v>42</v>
      </c>
      <c r="C33" s="5">
        <v>9000</v>
      </c>
      <c r="D33" s="24">
        <f t="shared" si="7"/>
        <v>9000</v>
      </c>
      <c r="E33" s="25" t="str">
        <f t="shared" si="15"/>
        <v>เฉพาะเจาะจง</v>
      </c>
      <c r="F33" s="30" t="s">
        <v>100</v>
      </c>
      <c r="G33" s="26" t="str">
        <f>F33</f>
        <v>นายสีรอง อะวะตา</v>
      </c>
      <c r="H33" s="27" t="str">
        <f t="shared" si="16"/>
        <v>เป็นผู้มีคุณสมบัติตรงตามเงือนไขที่กำหนด</v>
      </c>
      <c r="I33" s="32" t="s">
        <v>23</v>
      </c>
    </row>
    <row r="34" spans="1:9" ht="105">
      <c r="A34" s="2">
        <v>30</v>
      </c>
      <c r="B34" s="4" t="s">
        <v>43</v>
      </c>
      <c r="C34" s="5">
        <v>9000</v>
      </c>
      <c r="D34" s="24">
        <f t="shared" si="7"/>
        <v>9000</v>
      </c>
      <c r="E34" s="25" t="str">
        <f t="shared" si="15"/>
        <v>เฉพาะเจาะจง</v>
      </c>
      <c r="F34" s="30" t="s">
        <v>101</v>
      </c>
      <c r="G34" s="26" t="str">
        <f t="shared" ref="G34:G35" si="17">F34</f>
        <v>นางสาวณัฐนีย์ เกษทองมา</v>
      </c>
      <c r="H34" s="27" t="str">
        <f t="shared" si="16"/>
        <v>เป็นผู้มีคุณสมบัติตรงตามเงือนไขที่กำหนด</v>
      </c>
      <c r="I34" s="32" t="s">
        <v>23</v>
      </c>
    </row>
    <row r="35" spans="1:9" ht="105">
      <c r="A35" s="2">
        <v>31</v>
      </c>
      <c r="B35" s="4" t="s">
        <v>44</v>
      </c>
      <c r="C35" s="5">
        <v>9000</v>
      </c>
      <c r="D35" s="24">
        <f t="shared" si="7"/>
        <v>9000</v>
      </c>
      <c r="E35" s="25" t="str">
        <f t="shared" si="15"/>
        <v>เฉพาะเจาะจง</v>
      </c>
      <c r="F35" s="30" t="s">
        <v>102</v>
      </c>
      <c r="G35" s="26" t="str">
        <f t="shared" si="17"/>
        <v>ร.ต.หญิงยลดา  จวบศรี</v>
      </c>
      <c r="H35" s="27" t="str">
        <f t="shared" si="16"/>
        <v>เป็นผู้มีคุณสมบัติตรงตามเงือนไขที่กำหนด</v>
      </c>
      <c r="I35" s="32" t="s">
        <v>23</v>
      </c>
    </row>
    <row r="36" spans="1:9" ht="105">
      <c r="A36" s="2">
        <v>32</v>
      </c>
      <c r="B36" s="4" t="s">
        <v>45</v>
      </c>
      <c r="C36" s="5">
        <v>9000</v>
      </c>
      <c r="D36" s="24">
        <f t="shared" si="7"/>
        <v>9000</v>
      </c>
      <c r="E36" s="25" t="str">
        <f t="shared" ref="E36:E38" si="18">E35</f>
        <v>เฉพาะเจาะจง</v>
      </c>
      <c r="F36" s="30" t="s">
        <v>103</v>
      </c>
      <c r="G36" s="26" t="str">
        <f t="shared" ref="G36:G43" si="19">F36</f>
        <v>นางสาวพิมพ์ผกา กองสังข์</v>
      </c>
      <c r="H36" s="27" t="str">
        <f>H35</f>
        <v>เป็นผู้มีคุณสมบัติตรงตามเงือนไขที่กำหนด</v>
      </c>
      <c r="I36" s="32" t="s">
        <v>23</v>
      </c>
    </row>
    <row r="37" spans="1:9" ht="105.75" customHeight="1">
      <c r="A37" s="2">
        <v>33</v>
      </c>
      <c r="B37" s="4" t="s">
        <v>45</v>
      </c>
      <c r="C37" s="5">
        <v>9000</v>
      </c>
      <c r="D37" s="24">
        <f t="shared" ref="D37:D43" si="20">C37</f>
        <v>9000</v>
      </c>
      <c r="E37" s="25" t="str">
        <f t="shared" si="18"/>
        <v>เฉพาะเจาะจง</v>
      </c>
      <c r="F37" s="30" t="s">
        <v>104</v>
      </c>
      <c r="G37" s="26" t="str">
        <f t="shared" si="19"/>
        <v>นางสาวอรทัย ไชยขัน</v>
      </c>
      <c r="H37" s="27" t="str">
        <f>H36</f>
        <v>เป็นผู้มีคุณสมบัติตรงตามเงือนไขที่กำหนด</v>
      </c>
      <c r="I37" s="32" t="s">
        <v>23</v>
      </c>
    </row>
    <row r="38" spans="1:9" ht="105">
      <c r="A38" s="2">
        <v>34</v>
      </c>
      <c r="B38" s="4" t="s">
        <v>46</v>
      </c>
      <c r="C38" s="5">
        <v>9000</v>
      </c>
      <c r="D38" s="24">
        <f t="shared" si="20"/>
        <v>9000</v>
      </c>
      <c r="E38" s="25" t="str">
        <f t="shared" si="18"/>
        <v>เฉพาะเจาะจง</v>
      </c>
      <c r="F38" s="30" t="s">
        <v>105</v>
      </c>
      <c r="G38" s="26" t="str">
        <f t="shared" si="19"/>
        <v>น.ส.สุจินันต์ เสนามา</v>
      </c>
      <c r="H38" s="27" t="str">
        <f>H36</f>
        <v>เป็นผู้มีคุณสมบัติตรงตามเงือนไขที่กำหนด</v>
      </c>
      <c r="I38" s="32" t="s">
        <v>23</v>
      </c>
    </row>
    <row r="39" spans="1:9" ht="93" customHeight="1">
      <c r="A39" s="2">
        <v>35</v>
      </c>
      <c r="B39" s="4" t="s">
        <v>47</v>
      </c>
      <c r="C39" s="5">
        <v>9000</v>
      </c>
      <c r="D39" s="24">
        <f t="shared" si="20"/>
        <v>9000</v>
      </c>
      <c r="E39" s="25" t="str">
        <f>E38</f>
        <v>เฉพาะเจาะจง</v>
      </c>
      <c r="F39" s="30" t="s">
        <v>106</v>
      </c>
      <c r="G39" s="26" t="str">
        <f t="shared" si="19"/>
        <v>นายเชิดชัย ขันเพชร</v>
      </c>
      <c r="H39" s="27" t="str">
        <f>H38</f>
        <v>เป็นผู้มีคุณสมบัติตรงตามเงือนไขที่กำหนด</v>
      </c>
      <c r="I39" s="32" t="s">
        <v>23</v>
      </c>
    </row>
    <row r="40" spans="1:9" ht="102" customHeight="1">
      <c r="A40" s="2">
        <v>36</v>
      </c>
      <c r="B40" s="4" t="s">
        <v>48</v>
      </c>
      <c r="C40" s="5">
        <v>9000</v>
      </c>
      <c r="D40" s="24">
        <f t="shared" si="20"/>
        <v>9000</v>
      </c>
      <c r="E40" s="25" t="str">
        <f t="shared" ref="E40:E41" si="21">E39</f>
        <v>เฉพาะเจาะจง</v>
      </c>
      <c r="F40" s="30" t="s">
        <v>107</v>
      </c>
      <c r="G40" s="26" t="str">
        <f t="shared" si="19"/>
        <v>นางสาวนันฑิตา เสมาทอง</v>
      </c>
      <c r="H40" s="27" t="str">
        <f>H38</f>
        <v>เป็นผู้มีคุณสมบัติตรงตามเงือนไขที่กำหนด</v>
      </c>
      <c r="I40" s="32" t="s">
        <v>23</v>
      </c>
    </row>
    <row r="41" spans="1:9" ht="102" customHeight="1">
      <c r="A41" s="2">
        <v>37</v>
      </c>
      <c r="B41" s="4" t="s">
        <v>49</v>
      </c>
      <c r="C41" s="5">
        <v>9000</v>
      </c>
      <c r="D41" s="24">
        <f t="shared" si="20"/>
        <v>9000</v>
      </c>
      <c r="E41" s="25" t="str">
        <f t="shared" si="21"/>
        <v>เฉพาะเจาะจง</v>
      </c>
      <c r="F41" s="30" t="s">
        <v>108</v>
      </c>
      <c r="G41" s="26" t="str">
        <f t="shared" si="19"/>
        <v>นายรัชพงษ์ รัตนสมัครการ</v>
      </c>
      <c r="H41" s="27" t="str">
        <f>H39</f>
        <v>เป็นผู้มีคุณสมบัติตรงตามเงือนไขที่กำหนด</v>
      </c>
      <c r="I41" s="32" t="s">
        <v>23</v>
      </c>
    </row>
    <row r="42" spans="1:9" ht="105.75" customHeight="1">
      <c r="A42" s="2">
        <v>38</v>
      </c>
      <c r="B42" s="4" t="s">
        <v>50</v>
      </c>
      <c r="C42" s="5">
        <v>9000</v>
      </c>
      <c r="D42" s="24">
        <f t="shared" si="20"/>
        <v>9000</v>
      </c>
      <c r="E42" s="25" t="str">
        <f>E38</f>
        <v>เฉพาะเจาะจง</v>
      </c>
      <c r="F42" s="30" t="s">
        <v>109</v>
      </c>
      <c r="G42" s="26" t="str">
        <f t="shared" si="19"/>
        <v>นายอดุลวิตย์  จันทนิตย์</v>
      </c>
      <c r="H42" s="27" t="str">
        <f>H41</f>
        <v>เป็นผู้มีคุณสมบัติตรงตามเงือนไขที่กำหนด</v>
      </c>
      <c r="I42" s="32" t="s">
        <v>23</v>
      </c>
    </row>
    <row r="43" spans="1:9" ht="103.5" customHeight="1">
      <c r="A43" s="2">
        <v>39</v>
      </c>
      <c r="B43" s="4" t="s">
        <v>50</v>
      </c>
      <c r="C43" s="5">
        <v>9000</v>
      </c>
      <c r="D43" s="24">
        <f t="shared" si="20"/>
        <v>9000</v>
      </c>
      <c r="E43" s="25" t="str">
        <f t="shared" ref="E43" si="22">E42</f>
        <v>เฉพาะเจาะจง</v>
      </c>
      <c r="F43" s="30" t="s">
        <v>110</v>
      </c>
      <c r="G43" s="26" t="str">
        <f t="shared" si="19"/>
        <v>นายวุฒิพงษ์ พิมพ์สวรรค์</v>
      </c>
      <c r="H43" s="27" t="str">
        <f t="shared" ref="H43:H59" si="23">H41</f>
        <v>เป็นผู้มีคุณสมบัติตรงตามเงือนไขที่กำหนด</v>
      </c>
      <c r="I43" s="32" t="s">
        <v>23</v>
      </c>
    </row>
    <row r="44" spans="1:9" ht="106.5" customHeight="1">
      <c r="A44" s="2">
        <v>40</v>
      </c>
      <c r="B44" s="4" t="s">
        <v>51</v>
      </c>
      <c r="C44" s="5">
        <v>9000</v>
      </c>
      <c r="D44" s="5">
        <v>9000</v>
      </c>
      <c r="E44" s="25" t="str">
        <f>E43</f>
        <v>เฉพาะเจาะจง</v>
      </c>
      <c r="F44" s="30" t="s">
        <v>111</v>
      </c>
      <c r="G44" s="30" t="s">
        <v>111</v>
      </c>
      <c r="H44" s="27" t="str">
        <f t="shared" si="23"/>
        <v>เป็นผู้มีคุณสมบัติตรงตามเงือนไขที่กำหนด</v>
      </c>
      <c r="I44" s="32" t="s">
        <v>23</v>
      </c>
    </row>
    <row r="45" spans="1:9" ht="105" customHeight="1">
      <c r="A45" s="2">
        <v>41</v>
      </c>
      <c r="B45" s="4" t="s">
        <v>52</v>
      </c>
      <c r="C45" s="5">
        <v>9000</v>
      </c>
      <c r="D45" s="5">
        <v>9000</v>
      </c>
      <c r="E45" s="25" t="str">
        <f t="shared" ref="E45:E46" si="24">E44</f>
        <v>เฉพาะเจาะจง</v>
      </c>
      <c r="F45" s="30" t="s">
        <v>112</v>
      </c>
      <c r="G45" s="30" t="s">
        <v>112</v>
      </c>
      <c r="H45" s="27" t="str">
        <f t="shared" si="23"/>
        <v>เป็นผู้มีคุณสมบัติตรงตามเงือนไขที่กำหนด</v>
      </c>
      <c r="I45" s="32" t="s">
        <v>23</v>
      </c>
    </row>
    <row r="46" spans="1:9" ht="102.75" customHeight="1">
      <c r="A46" s="2">
        <v>42</v>
      </c>
      <c r="B46" s="4" t="s">
        <v>53</v>
      </c>
      <c r="C46" s="5">
        <v>9000</v>
      </c>
      <c r="D46" s="5">
        <v>9000</v>
      </c>
      <c r="E46" s="25" t="str">
        <f t="shared" si="24"/>
        <v>เฉพาะเจาะจง</v>
      </c>
      <c r="F46" s="30" t="s">
        <v>113</v>
      </c>
      <c r="G46" s="30" t="s">
        <v>113</v>
      </c>
      <c r="H46" s="27" t="str">
        <f t="shared" si="23"/>
        <v>เป็นผู้มีคุณสมบัติตรงตามเงือนไขที่กำหนด</v>
      </c>
      <c r="I46" s="32" t="s">
        <v>23</v>
      </c>
    </row>
    <row r="47" spans="1:9" ht="105.75" customHeight="1">
      <c r="A47" s="2">
        <v>43</v>
      </c>
      <c r="B47" s="4" t="s">
        <v>54</v>
      </c>
      <c r="C47" s="5">
        <v>9000</v>
      </c>
      <c r="D47" s="5">
        <v>9000</v>
      </c>
      <c r="E47" s="25" t="str">
        <f>E43</f>
        <v>เฉพาะเจาะจง</v>
      </c>
      <c r="F47" s="30" t="s">
        <v>114</v>
      </c>
      <c r="G47" s="30" t="s">
        <v>114</v>
      </c>
      <c r="H47" s="27" t="str">
        <f t="shared" si="23"/>
        <v>เป็นผู้มีคุณสมบัติตรงตามเงือนไขที่กำหนด</v>
      </c>
      <c r="I47" s="32" t="s">
        <v>23</v>
      </c>
    </row>
    <row r="48" spans="1:9" ht="108" customHeight="1">
      <c r="A48" s="2">
        <v>44</v>
      </c>
      <c r="B48" s="4" t="s">
        <v>55</v>
      </c>
      <c r="C48" s="5">
        <v>9000</v>
      </c>
      <c r="D48" s="5">
        <v>9000</v>
      </c>
      <c r="E48" s="25" t="str">
        <f t="shared" ref="E48" si="25">E47</f>
        <v>เฉพาะเจาะจง</v>
      </c>
      <c r="F48" s="30" t="s">
        <v>115</v>
      </c>
      <c r="G48" s="30" t="s">
        <v>115</v>
      </c>
      <c r="H48" s="27" t="str">
        <f t="shared" si="23"/>
        <v>เป็นผู้มีคุณสมบัติตรงตามเงือนไขที่กำหนด</v>
      </c>
      <c r="I48" s="32" t="s">
        <v>23</v>
      </c>
    </row>
    <row r="49" spans="1:9" ht="108.75" customHeight="1">
      <c r="A49" s="2">
        <v>45</v>
      </c>
      <c r="B49" s="4" t="s">
        <v>42</v>
      </c>
      <c r="C49" s="5">
        <v>9000</v>
      </c>
      <c r="D49" s="5">
        <v>9000</v>
      </c>
      <c r="E49" s="25" t="str">
        <f>E48</f>
        <v>เฉพาะเจาะจง</v>
      </c>
      <c r="F49" s="30" t="s">
        <v>116</v>
      </c>
      <c r="G49" s="30" t="s">
        <v>116</v>
      </c>
      <c r="H49" s="27" t="str">
        <f t="shared" si="23"/>
        <v>เป็นผู้มีคุณสมบัติตรงตามเงือนไขที่กำหนด</v>
      </c>
      <c r="I49" s="32" t="s">
        <v>23</v>
      </c>
    </row>
    <row r="50" spans="1:9" ht="98.25" customHeight="1">
      <c r="A50" s="2">
        <v>46</v>
      </c>
      <c r="B50" s="4" t="s">
        <v>56</v>
      </c>
      <c r="C50" s="5">
        <v>9000</v>
      </c>
      <c r="D50" s="5">
        <v>9000</v>
      </c>
      <c r="E50" s="25" t="str">
        <f t="shared" ref="E50:E51" si="26">E49</f>
        <v>เฉพาะเจาะจง</v>
      </c>
      <c r="F50" s="30" t="s">
        <v>117</v>
      </c>
      <c r="G50" s="30" t="s">
        <v>117</v>
      </c>
      <c r="H50" s="27" t="str">
        <f t="shared" si="23"/>
        <v>เป็นผู้มีคุณสมบัติตรงตามเงือนไขที่กำหนด</v>
      </c>
      <c r="I50" s="32" t="s">
        <v>23</v>
      </c>
    </row>
    <row r="51" spans="1:9" ht="105.75" customHeight="1">
      <c r="A51" s="2">
        <v>47</v>
      </c>
      <c r="B51" s="4" t="s">
        <v>56</v>
      </c>
      <c r="C51" s="5">
        <v>9000</v>
      </c>
      <c r="D51" s="5">
        <v>9000</v>
      </c>
      <c r="E51" s="25" t="str">
        <f t="shared" si="26"/>
        <v>เฉพาะเจาะจง</v>
      </c>
      <c r="F51" s="30" t="s">
        <v>118</v>
      </c>
      <c r="G51" s="30" t="s">
        <v>118</v>
      </c>
      <c r="H51" s="27" t="str">
        <f t="shared" si="23"/>
        <v>เป็นผู้มีคุณสมบัติตรงตามเงือนไขที่กำหนด</v>
      </c>
      <c r="I51" s="32" t="s">
        <v>23</v>
      </c>
    </row>
    <row r="52" spans="1:9" ht="108" customHeight="1">
      <c r="A52" s="2">
        <v>48</v>
      </c>
      <c r="B52" s="4" t="s">
        <v>56</v>
      </c>
      <c r="C52" s="5">
        <v>9000</v>
      </c>
      <c r="D52" s="5">
        <v>9000</v>
      </c>
      <c r="E52" s="25" t="str">
        <f>E48</f>
        <v>เฉพาะเจาะจง</v>
      </c>
      <c r="F52" s="30" t="s">
        <v>119</v>
      </c>
      <c r="G52" s="30" t="s">
        <v>119</v>
      </c>
      <c r="H52" s="27" t="str">
        <f t="shared" si="23"/>
        <v>เป็นผู้มีคุณสมบัติตรงตามเงือนไขที่กำหนด</v>
      </c>
      <c r="I52" s="32" t="s">
        <v>23</v>
      </c>
    </row>
    <row r="53" spans="1:9" ht="98.25" customHeight="1">
      <c r="A53" s="2">
        <v>49</v>
      </c>
      <c r="B53" s="4" t="s">
        <v>57</v>
      </c>
      <c r="C53" s="5">
        <v>9000</v>
      </c>
      <c r="D53" s="5">
        <v>9000</v>
      </c>
      <c r="E53" s="25" t="str">
        <f t="shared" ref="E53" si="27">E52</f>
        <v>เฉพาะเจาะจง</v>
      </c>
      <c r="F53" s="30" t="s">
        <v>120</v>
      </c>
      <c r="G53" s="30" t="s">
        <v>120</v>
      </c>
      <c r="H53" s="27" t="str">
        <f t="shared" si="23"/>
        <v>เป็นผู้มีคุณสมบัติตรงตามเงือนไขที่กำหนด</v>
      </c>
      <c r="I53" s="32" t="s">
        <v>23</v>
      </c>
    </row>
    <row r="54" spans="1:9" ht="98.25" customHeight="1">
      <c r="A54" s="2">
        <v>50</v>
      </c>
      <c r="B54" s="4" t="s">
        <v>58</v>
      </c>
      <c r="C54" s="5">
        <v>9000</v>
      </c>
      <c r="D54" s="5">
        <v>9000</v>
      </c>
      <c r="E54" s="25" t="str">
        <f>E53</f>
        <v>เฉพาะเจาะจง</v>
      </c>
      <c r="F54" s="30" t="s">
        <v>121</v>
      </c>
      <c r="G54" s="30" t="s">
        <v>121</v>
      </c>
      <c r="H54" s="27" t="str">
        <f t="shared" si="23"/>
        <v>เป็นผู้มีคุณสมบัติตรงตามเงือนไขที่กำหนด</v>
      </c>
      <c r="I54" s="32" t="s">
        <v>23</v>
      </c>
    </row>
    <row r="55" spans="1:9" ht="106.5" customHeight="1">
      <c r="A55" s="2">
        <v>51</v>
      </c>
      <c r="B55" s="4" t="s">
        <v>59</v>
      </c>
      <c r="C55" s="5">
        <v>9000</v>
      </c>
      <c r="D55" s="5">
        <v>9000</v>
      </c>
      <c r="E55" s="25" t="str">
        <f t="shared" ref="E55:E56" si="28">E54</f>
        <v>เฉพาะเจาะจง</v>
      </c>
      <c r="F55" s="30" t="s">
        <v>122</v>
      </c>
      <c r="G55" s="30" t="s">
        <v>122</v>
      </c>
      <c r="H55" s="27" t="str">
        <f t="shared" si="23"/>
        <v>เป็นผู้มีคุณสมบัติตรงตามเงือนไขที่กำหนด</v>
      </c>
      <c r="I55" s="32" t="s">
        <v>23</v>
      </c>
    </row>
    <row r="56" spans="1:9" ht="108.75" customHeight="1">
      <c r="A56" s="2">
        <v>52</v>
      </c>
      <c r="B56" s="30" t="s">
        <v>80</v>
      </c>
      <c r="C56" s="31">
        <v>28890</v>
      </c>
      <c r="D56" s="31">
        <v>28890</v>
      </c>
      <c r="E56" s="25" t="str">
        <f t="shared" si="28"/>
        <v>เฉพาะเจาะจง</v>
      </c>
      <c r="F56" s="30" t="s">
        <v>81</v>
      </c>
      <c r="G56" s="30" t="s">
        <v>81</v>
      </c>
      <c r="H56" s="27" t="str">
        <f t="shared" si="23"/>
        <v>เป็นผู้มีคุณสมบัติตรงตามเงือนไขที่กำหนด</v>
      </c>
      <c r="I56" s="32" t="s">
        <v>23</v>
      </c>
    </row>
    <row r="57" spans="1:9" ht="108.75" customHeight="1">
      <c r="A57" s="2">
        <v>53</v>
      </c>
      <c r="B57" s="30" t="s">
        <v>82</v>
      </c>
      <c r="C57" s="31">
        <v>76380</v>
      </c>
      <c r="D57" s="31">
        <v>76380</v>
      </c>
      <c r="E57" s="25" t="str">
        <f>E53</f>
        <v>เฉพาะเจาะจง</v>
      </c>
      <c r="F57" s="30" t="s">
        <v>85</v>
      </c>
      <c r="G57" s="30" t="s">
        <v>85</v>
      </c>
      <c r="H57" s="27" t="str">
        <f t="shared" si="23"/>
        <v>เป็นผู้มีคุณสมบัติตรงตามเงือนไขที่กำหนด</v>
      </c>
      <c r="I57" s="32" t="s">
        <v>23</v>
      </c>
    </row>
    <row r="58" spans="1:9" ht="108" customHeight="1">
      <c r="A58" s="2">
        <v>54</v>
      </c>
      <c r="B58" s="30" t="s">
        <v>83</v>
      </c>
      <c r="C58" s="31">
        <v>2230</v>
      </c>
      <c r="D58" s="31">
        <v>2230</v>
      </c>
      <c r="E58" s="25" t="str">
        <f t="shared" ref="E58" si="29">E57</f>
        <v>เฉพาะเจาะจง</v>
      </c>
      <c r="F58" s="30" t="s">
        <v>86</v>
      </c>
      <c r="G58" s="30" t="s">
        <v>86</v>
      </c>
      <c r="H58" s="27" t="str">
        <f t="shared" si="23"/>
        <v>เป็นผู้มีคุณสมบัติตรงตามเงือนไขที่กำหนด</v>
      </c>
      <c r="I58" s="32" t="s">
        <v>23</v>
      </c>
    </row>
    <row r="59" spans="1:9" ht="100.5" customHeight="1">
      <c r="A59" s="2">
        <v>55</v>
      </c>
      <c r="B59" s="4" t="s">
        <v>84</v>
      </c>
      <c r="C59" s="31">
        <v>35000</v>
      </c>
      <c r="D59" s="31">
        <v>35000</v>
      </c>
      <c r="E59" s="25" t="str">
        <f>E58</f>
        <v>เฉพาะเจาะจง</v>
      </c>
      <c r="F59" s="30" t="s">
        <v>86</v>
      </c>
      <c r="G59" s="30" t="s">
        <v>86</v>
      </c>
      <c r="H59" s="27" t="str">
        <f t="shared" si="23"/>
        <v>เป็นผู้มีคุณสมบัติตรงตามเงือนไขที่กำหนด</v>
      </c>
      <c r="I59" s="32" t="s">
        <v>23</v>
      </c>
    </row>
    <row r="60" spans="1:9" ht="23.25">
      <c r="A60" s="20"/>
      <c r="B60" s="18" t="s">
        <v>30</v>
      </c>
      <c r="C60" s="19">
        <f>SUM(C5:C59)</f>
        <v>1602955.5</v>
      </c>
      <c r="D60" s="6"/>
      <c r="E60" s="6"/>
      <c r="F60" s="6"/>
      <c r="G60" s="6"/>
      <c r="H60" s="6"/>
      <c r="I60" s="6"/>
    </row>
  </sheetData>
  <mergeCells count="2">
    <mergeCell ref="A1:I1"/>
    <mergeCell ref="A2:I2"/>
  </mergeCells>
  <phoneticPr fontId="9" type="noConversion"/>
  <pageMargins left="0.70866141732283472" right="0.5118110236220472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156C1-1FAB-4CB9-83B0-9E846D273A66}">
  <dimension ref="A1:H19"/>
  <sheetViews>
    <sheetView tabSelected="1" workbookViewId="0">
      <selection activeCell="J19" sqref="J19"/>
    </sheetView>
  </sheetViews>
  <sheetFormatPr defaultRowHeight="15"/>
  <cols>
    <col min="1" max="1" width="9.28515625" bestFit="1" customWidth="1"/>
    <col min="2" max="2" width="21.42578125" customWidth="1"/>
    <col min="3" max="3" width="24.42578125" customWidth="1"/>
    <col min="4" max="4" width="44.28515625" customWidth="1"/>
    <col min="5" max="5" width="17.42578125" customWidth="1"/>
    <col min="6" max="6" width="15.85546875" customWidth="1"/>
    <col min="7" max="7" width="16.140625" customWidth="1"/>
    <col min="8" max="8" width="20.85546875" customWidth="1"/>
  </cols>
  <sheetData>
    <row r="1" spans="1:8" ht="24">
      <c r="A1" s="49" t="s">
        <v>11</v>
      </c>
      <c r="B1" s="49"/>
      <c r="C1" s="49"/>
      <c r="D1" s="49"/>
      <c r="E1" s="49"/>
      <c r="F1" s="49"/>
      <c r="G1" s="49"/>
      <c r="H1" s="49"/>
    </row>
    <row r="2" spans="1:8" ht="24">
      <c r="A2" s="49" t="s">
        <v>124</v>
      </c>
      <c r="B2" s="49"/>
      <c r="C2" s="49"/>
      <c r="D2" s="49"/>
      <c r="E2" s="49"/>
      <c r="F2" s="49"/>
      <c r="G2" s="49"/>
      <c r="H2" s="49"/>
    </row>
    <row r="3" spans="1:8" ht="24">
      <c r="A3" s="49" t="s">
        <v>125</v>
      </c>
      <c r="B3" s="49"/>
      <c r="C3" s="49"/>
      <c r="D3" s="49"/>
      <c r="E3" s="49"/>
      <c r="F3" s="49"/>
      <c r="G3" s="49"/>
      <c r="H3" s="49"/>
    </row>
    <row r="4" spans="1:8" ht="24">
      <c r="A4" s="50" t="s">
        <v>0</v>
      </c>
      <c r="B4" s="50" t="s">
        <v>13</v>
      </c>
      <c r="C4" s="52" t="s">
        <v>14</v>
      </c>
      <c r="D4" s="52" t="s">
        <v>15</v>
      </c>
      <c r="E4" s="54" t="s">
        <v>16</v>
      </c>
      <c r="F4" s="52" t="s">
        <v>17</v>
      </c>
      <c r="G4" s="52"/>
      <c r="H4" s="50" t="s">
        <v>18</v>
      </c>
    </row>
    <row r="5" spans="1:8" ht="24">
      <c r="A5" s="51"/>
      <c r="B5" s="51"/>
      <c r="C5" s="53"/>
      <c r="D5" s="53"/>
      <c r="E5" s="55"/>
      <c r="F5" s="35" t="s">
        <v>19</v>
      </c>
      <c r="G5" s="35" t="s">
        <v>20</v>
      </c>
      <c r="H5" s="50"/>
    </row>
    <row r="6" spans="1:8" ht="50.25" customHeight="1">
      <c r="A6" s="32">
        <v>1</v>
      </c>
      <c r="B6" s="36" t="s">
        <v>171</v>
      </c>
      <c r="C6" s="30" t="s">
        <v>36</v>
      </c>
      <c r="D6" s="30" t="s">
        <v>34</v>
      </c>
      <c r="E6" s="31">
        <v>66054.399999999994</v>
      </c>
      <c r="F6" s="37">
        <v>244348</v>
      </c>
      <c r="G6" s="38" t="s">
        <v>172</v>
      </c>
      <c r="H6" s="32" t="s">
        <v>23</v>
      </c>
    </row>
    <row r="7" spans="1:8" ht="51.75" customHeight="1">
      <c r="A7" s="32">
        <v>2</v>
      </c>
      <c r="B7" s="36" t="s">
        <v>171</v>
      </c>
      <c r="C7" s="30" t="s">
        <v>36</v>
      </c>
      <c r="D7" s="30" t="s">
        <v>35</v>
      </c>
      <c r="E7" s="31">
        <v>15668.1</v>
      </c>
      <c r="F7" s="37">
        <v>244348</v>
      </c>
      <c r="G7" s="38" t="s">
        <v>173</v>
      </c>
      <c r="H7" s="32" t="s">
        <v>23</v>
      </c>
    </row>
    <row r="8" spans="1:8" ht="51" customHeight="1">
      <c r="A8" s="32">
        <v>3</v>
      </c>
      <c r="B8" s="36" t="s">
        <v>130</v>
      </c>
      <c r="C8" s="30" t="s">
        <v>65</v>
      </c>
      <c r="D8" s="30" t="s">
        <v>60</v>
      </c>
      <c r="E8" s="5">
        <v>9650</v>
      </c>
      <c r="F8" s="37">
        <v>244354</v>
      </c>
      <c r="G8" s="38" t="s">
        <v>174</v>
      </c>
      <c r="H8" s="32" t="s">
        <v>23</v>
      </c>
    </row>
    <row r="9" spans="1:8" ht="48">
      <c r="A9" s="32">
        <v>4</v>
      </c>
      <c r="B9" s="36" t="s">
        <v>127</v>
      </c>
      <c r="C9" s="30" t="s">
        <v>66</v>
      </c>
      <c r="D9" s="30" t="s">
        <v>61</v>
      </c>
      <c r="E9" s="5">
        <v>186850</v>
      </c>
      <c r="F9" s="37">
        <v>244356</v>
      </c>
      <c r="G9" s="38" t="s">
        <v>175</v>
      </c>
      <c r="H9" s="32" t="s">
        <v>23</v>
      </c>
    </row>
    <row r="10" spans="1:8" ht="48">
      <c r="A10" s="32">
        <v>5</v>
      </c>
      <c r="B10" s="36" t="s">
        <v>126</v>
      </c>
      <c r="C10" s="30" t="s">
        <v>67</v>
      </c>
      <c r="D10" s="30" t="s">
        <v>62</v>
      </c>
      <c r="E10" s="5">
        <v>16300</v>
      </c>
      <c r="F10" s="37">
        <v>244358</v>
      </c>
      <c r="G10" s="38" t="s">
        <v>176</v>
      </c>
      <c r="H10" s="32" t="s">
        <v>23</v>
      </c>
    </row>
    <row r="11" spans="1:8" ht="48">
      <c r="A11" s="32">
        <v>6</v>
      </c>
      <c r="B11" s="36" t="s">
        <v>131</v>
      </c>
      <c r="C11" s="30" t="s">
        <v>68</v>
      </c>
      <c r="D11" s="30" t="s">
        <v>63</v>
      </c>
      <c r="E11" s="5">
        <v>468000</v>
      </c>
      <c r="F11" s="37">
        <v>244363</v>
      </c>
      <c r="G11" s="38" t="s">
        <v>177</v>
      </c>
      <c r="H11" s="32" t="s">
        <v>23</v>
      </c>
    </row>
    <row r="12" spans="1:8" ht="48">
      <c r="A12" s="32">
        <v>7</v>
      </c>
      <c r="B12" s="36" t="s">
        <v>128</v>
      </c>
      <c r="C12" s="30" t="s">
        <v>69</v>
      </c>
      <c r="D12" s="30" t="s">
        <v>64</v>
      </c>
      <c r="E12" s="5">
        <v>3613</v>
      </c>
      <c r="F12" s="37">
        <v>244370</v>
      </c>
      <c r="G12" s="38" t="s">
        <v>178</v>
      </c>
      <c r="H12" s="32" t="s">
        <v>23</v>
      </c>
    </row>
    <row r="13" spans="1:8" ht="48">
      <c r="A13" s="32">
        <v>8</v>
      </c>
      <c r="B13" s="36" t="s">
        <v>169</v>
      </c>
      <c r="C13" s="30" t="s">
        <v>168</v>
      </c>
      <c r="D13" s="30" t="s">
        <v>73</v>
      </c>
      <c r="E13" s="5">
        <v>134000</v>
      </c>
      <c r="F13" s="37">
        <v>244377</v>
      </c>
      <c r="G13" s="38" t="s">
        <v>179</v>
      </c>
      <c r="H13" s="32" t="s">
        <v>23</v>
      </c>
    </row>
    <row r="14" spans="1:8" ht="48">
      <c r="A14" s="32">
        <v>9</v>
      </c>
      <c r="B14" s="36" t="s">
        <v>169</v>
      </c>
      <c r="C14" s="30" t="s">
        <v>168</v>
      </c>
      <c r="D14" s="30" t="s">
        <v>74</v>
      </c>
      <c r="E14" s="5">
        <v>121000</v>
      </c>
      <c r="F14" s="37">
        <v>244377</v>
      </c>
      <c r="G14" s="38" t="s">
        <v>180</v>
      </c>
      <c r="H14" s="32" t="s">
        <v>23</v>
      </c>
    </row>
    <row r="15" spans="1:8" ht="48.75" thickBot="1">
      <c r="A15" s="32">
        <v>10</v>
      </c>
      <c r="B15" s="36" t="s">
        <v>169</v>
      </c>
      <c r="C15" s="30" t="s">
        <v>168</v>
      </c>
      <c r="D15" s="30" t="s">
        <v>75</v>
      </c>
      <c r="E15" s="5">
        <v>15000</v>
      </c>
      <c r="F15" s="37">
        <v>244377</v>
      </c>
      <c r="G15" s="38" t="s">
        <v>181</v>
      </c>
      <c r="H15" s="32" t="s">
        <v>23</v>
      </c>
    </row>
    <row r="16" spans="1:8" ht="48.75" thickBot="1">
      <c r="A16" s="32">
        <v>11</v>
      </c>
      <c r="B16" s="36" t="s">
        <v>126</v>
      </c>
      <c r="C16" s="33" t="s">
        <v>170</v>
      </c>
      <c r="D16" s="33" t="s">
        <v>76</v>
      </c>
      <c r="E16" s="12">
        <v>22520</v>
      </c>
      <c r="F16" s="37">
        <v>244378</v>
      </c>
      <c r="G16" s="38" t="s">
        <v>182</v>
      </c>
      <c r="H16" s="32" t="s">
        <v>23</v>
      </c>
    </row>
    <row r="17" spans="1:8" ht="48.75" thickBot="1">
      <c r="A17" s="32">
        <v>12</v>
      </c>
      <c r="B17" s="36" t="s">
        <v>129</v>
      </c>
      <c r="C17" s="34" t="s">
        <v>123</v>
      </c>
      <c r="D17" s="30" t="s">
        <v>77</v>
      </c>
      <c r="E17" s="15">
        <v>1900</v>
      </c>
      <c r="F17" s="37">
        <v>244378</v>
      </c>
      <c r="G17" s="38" t="s">
        <v>183</v>
      </c>
      <c r="H17" s="32" t="s">
        <v>23</v>
      </c>
    </row>
    <row r="18" spans="1:8" ht="48.75" thickBot="1">
      <c r="A18" s="32">
        <v>13</v>
      </c>
      <c r="B18" s="36" t="s">
        <v>129</v>
      </c>
      <c r="C18" s="34" t="s">
        <v>123</v>
      </c>
      <c r="D18" s="30" t="s">
        <v>78</v>
      </c>
      <c r="E18" s="15">
        <v>14400</v>
      </c>
      <c r="F18" s="37">
        <v>244378</v>
      </c>
      <c r="G18" s="38" t="s">
        <v>184</v>
      </c>
      <c r="H18" s="32" t="s">
        <v>23</v>
      </c>
    </row>
    <row r="19" spans="1:8" ht="48.75" thickBot="1">
      <c r="A19" s="32">
        <v>14</v>
      </c>
      <c r="B19" s="36" t="s">
        <v>169</v>
      </c>
      <c r="C19" s="30" t="s">
        <v>168</v>
      </c>
      <c r="D19" s="30" t="s">
        <v>79</v>
      </c>
      <c r="E19" s="16">
        <v>52500</v>
      </c>
      <c r="F19" s="37">
        <v>244379</v>
      </c>
      <c r="G19" s="38" t="s">
        <v>185</v>
      </c>
      <c r="H19" s="32" t="s">
        <v>23</v>
      </c>
    </row>
  </sheetData>
  <mergeCells count="10">
    <mergeCell ref="A1:H1"/>
    <mergeCell ref="A2:H2"/>
    <mergeCell ref="A3:H3"/>
    <mergeCell ref="A4:A5"/>
    <mergeCell ref="B4:B5"/>
    <mergeCell ref="C4:C5"/>
    <mergeCell ref="D4:D5"/>
    <mergeCell ref="E4:E5"/>
    <mergeCell ref="F4:G4"/>
    <mergeCell ref="H4:H5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6"/>
  <sheetViews>
    <sheetView topLeftCell="A43" workbookViewId="0">
      <selection activeCell="J49" sqref="J49"/>
    </sheetView>
  </sheetViews>
  <sheetFormatPr defaultRowHeight="15"/>
  <cols>
    <col min="1" max="1" width="9.28515625" bestFit="1" customWidth="1"/>
    <col min="2" max="2" width="21.42578125" customWidth="1"/>
    <col min="3" max="3" width="24.42578125" customWidth="1"/>
    <col min="4" max="4" width="53" customWidth="1"/>
    <col min="5" max="5" width="11" customWidth="1"/>
    <col min="6" max="6" width="12" bestFit="1" customWidth="1"/>
    <col min="7" max="7" width="15.140625" customWidth="1"/>
    <col min="8" max="8" width="14.5703125" customWidth="1"/>
  </cols>
  <sheetData>
    <row r="1" spans="1:8" ht="24">
      <c r="A1" s="49" t="s">
        <v>11</v>
      </c>
      <c r="B1" s="49"/>
      <c r="C1" s="49"/>
      <c r="D1" s="49"/>
      <c r="E1" s="49"/>
      <c r="F1" s="49"/>
      <c r="G1" s="49"/>
      <c r="H1" s="49"/>
    </row>
    <row r="2" spans="1:8" ht="24">
      <c r="A2" s="49" t="s">
        <v>124</v>
      </c>
      <c r="B2" s="49"/>
      <c r="C2" s="49"/>
      <c r="D2" s="49"/>
      <c r="E2" s="49"/>
      <c r="F2" s="49"/>
      <c r="G2" s="49"/>
      <c r="H2" s="49"/>
    </row>
    <row r="3" spans="1:8" ht="24">
      <c r="A3" s="49" t="s">
        <v>12</v>
      </c>
      <c r="B3" s="49"/>
      <c r="C3" s="49"/>
      <c r="D3" s="49"/>
      <c r="E3" s="49"/>
      <c r="F3" s="49"/>
      <c r="G3" s="49"/>
      <c r="H3" s="49"/>
    </row>
    <row r="4" spans="1:8" ht="24">
      <c r="A4" s="50" t="s">
        <v>0</v>
      </c>
      <c r="B4" s="50" t="s">
        <v>13</v>
      </c>
      <c r="C4" s="52" t="s">
        <v>14</v>
      </c>
      <c r="D4" s="52" t="s">
        <v>15</v>
      </c>
      <c r="E4" s="54" t="s">
        <v>16</v>
      </c>
      <c r="F4" s="52" t="s">
        <v>17</v>
      </c>
      <c r="G4" s="52"/>
      <c r="H4" s="50" t="s">
        <v>18</v>
      </c>
    </row>
    <row r="5" spans="1:8" ht="24">
      <c r="A5" s="51"/>
      <c r="B5" s="51"/>
      <c r="C5" s="53"/>
      <c r="D5" s="53"/>
      <c r="E5" s="55"/>
      <c r="F5" s="35" t="s">
        <v>19</v>
      </c>
      <c r="G5" s="35" t="s">
        <v>20</v>
      </c>
      <c r="H5" s="50"/>
    </row>
    <row r="6" spans="1:8" ht="72">
      <c r="A6" s="32">
        <v>1</v>
      </c>
      <c r="B6" s="36" t="s">
        <v>157</v>
      </c>
      <c r="C6" s="43" t="s">
        <v>72</v>
      </c>
      <c r="D6" s="30" t="s">
        <v>37</v>
      </c>
      <c r="E6" s="31">
        <v>9000</v>
      </c>
      <c r="F6" s="37">
        <v>244258</v>
      </c>
      <c r="G6" s="38" t="s">
        <v>186</v>
      </c>
      <c r="H6" s="32" t="s">
        <v>23</v>
      </c>
    </row>
    <row r="7" spans="1:8" ht="72">
      <c r="A7" s="32">
        <v>2</v>
      </c>
      <c r="B7" s="36" t="s">
        <v>153</v>
      </c>
      <c r="C7" s="30" t="s">
        <v>88</v>
      </c>
      <c r="D7" s="30" t="s">
        <v>37</v>
      </c>
      <c r="E7" s="31">
        <v>9000</v>
      </c>
      <c r="F7" s="37">
        <v>244258</v>
      </c>
      <c r="G7" s="38" t="s">
        <v>187</v>
      </c>
      <c r="H7" s="32" t="s">
        <v>23</v>
      </c>
    </row>
    <row r="8" spans="1:8" ht="72">
      <c r="A8" s="32">
        <v>3</v>
      </c>
      <c r="B8" s="36" t="s">
        <v>134</v>
      </c>
      <c r="C8" s="30" t="s">
        <v>188</v>
      </c>
      <c r="D8" s="30" t="s">
        <v>37</v>
      </c>
      <c r="E8" s="31">
        <v>9000</v>
      </c>
      <c r="F8" s="37">
        <v>244258</v>
      </c>
      <c r="G8" s="38" t="s">
        <v>189</v>
      </c>
      <c r="H8" s="32" t="s">
        <v>23</v>
      </c>
    </row>
    <row r="9" spans="1:8" ht="72">
      <c r="A9" s="32">
        <v>4</v>
      </c>
      <c r="B9" s="36" t="s">
        <v>158</v>
      </c>
      <c r="C9" s="30" t="s">
        <v>70</v>
      </c>
      <c r="D9" s="30" t="s">
        <v>38</v>
      </c>
      <c r="E9" s="31">
        <v>9000</v>
      </c>
      <c r="F9" s="37">
        <v>244258</v>
      </c>
      <c r="G9" s="38" t="s">
        <v>190</v>
      </c>
      <c r="H9" s="32" t="s">
        <v>23</v>
      </c>
    </row>
    <row r="10" spans="1:8" ht="72">
      <c r="A10" s="32">
        <v>5</v>
      </c>
      <c r="B10" s="36" t="s">
        <v>155</v>
      </c>
      <c r="C10" s="30" t="s">
        <v>71</v>
      </c>
      <c r="D10" s="30" t="s">
        <v>37</v>
      </c>
      <c r="E10" s="31">
        <v>9000</v>
      </c>
      <c r="F10" s="37">
        <v>244258</v>
      </c>
      <c r="G10" s="38" t="s">
        <v>191</v>
      </c>
      <c r="H10" s="32" t="s">
        <v>23</v>
      </c>
    </row>
    <row r="11" spans="1:8" ht="72">
      <c r="A11" s="32">
        <v>6</v>
      </c>
      <c r="B11" s="36" t="s">
        <v>156</v>
      </c>
      <c r="C11" s="30" t="s">
        <v>192</v>
      </c>
      <c r="D11" s="30" t="s">
        <v>37</v>
      </c>
      <c r="E11" s="31">
        <v>9000</v>
      </c>
      <c r="F11" s="37">
        <v>244258</v>
      </c>
      <c r="G11" s="38" t="s">
        <v>193</v>
      </c>
      <c r="H11" s="32" t="s">
        <v>23</v>
      </c>
    </row>
    <row r="12" spans="1:8" ht="72">
      <c r="A12" s="32">
        <v>7</v>
      </c>
      <c r="B12" s="36" t="s">
        <v>135</v>
      </c>
      <c r="C12" s="30" t="s">
        <v>194</v>
      </c>
      <c r="D12" s="30" t="s">
        <v>37</v>
      </c>
      <c r="E12" s="31">
        <v>9000</v>
      </c>
      <c r="F12" s="37">
        <v>244258</v>
      </c>
      <c r="G12" s="38" t="s">
        <v>195</v>
      </c>
      <c r="H12" s="32" t="s">
        <v>23</v>
      </c>
    </row>
    <row r="13" spans="1:8" ht="72">
      <c r="A13" s="32">
        <v>8</v>
      </c>
      <c r="B13" s="36" t="s">
        <v>154</v>
      </c>
      <c r="C13" s="30" t="s">
        <v>196</v>
      </c>
      <c r="D13" s="30" t="s">
        <v>37</v>
      </c>
      <c r="E13" s="31">
        <v>9000</v>
      </c>
      <c r="F13" s="37">
        <v>244258</v>
      </c>
      <c r="G13" s="38" t="s">
        <v>197</v>
      </c>
      <c r="H13" s="32" t="s">
        <v>23</v>
      </c>
    </row>
    <row r="14" spans="1:8" ht="72">
      <c r="A14" s="32">
        <v>9</v>
      </c>
      <c r="B14" s="36" t="s">
        <v>159</v>
      </c>
      <c r="C14" s="30" t="s">
        <v>198</v>
      </c>
      <c r="D14" s="30" t="s">
        <v>37</v>
      </c>
      <c r="E14" s="31">
        <v>9000</v>
      </c>
      <c r="F14" s="37">
        <v>244258</v>
      </c>
      <c r="G14" s="38" t="s">
        <v>199</v>
      </c>
      <c r="H14" s="32" t="s">
        <v>23</v>
      </c>
    </row>
    <row r="15" spans="1:8" ht="72">
      <c r="A15" s="32">
        <v>10</v>
      </c>
      <c r="B15" s="36" t="s">
        <v>149</v>
      </c>
      <c r="C15" s="30" t="s">
        <v>94</v>
      </c>
      <c r="D15" s="30" t="s">
        <v>39</v>
      </c>
      <c r="E15" s="31">
        <v>9000</v>
      </c>
      <c r="F15" s="37">
        <v>244258</v>
      </c>
      <c r="G15" s="38" t="s">
        <v>200</v>
      </c>
      <c r="H15" s="32" t="s">
        <v>23</v>
      </c>
    </row>
    <row r="16" spans="1:8" ht="72">
      <c r="A16" s="32">
        <v>11</v>
      </c>
      <c r="B16" s="36" t="s">
        <v>148</v>
      </c>
      <c r="C16" s="30" t="s">
        <v>95</v>
      </c>
      <c r="D16" s="30" t="s">
        <v>40</v>
      </c>
      <c r="E16" s="31">
        <v>9000</v>
      </c>
      <c r="F16" s="37">
        <v>244258</v>
      </c>
      <c r="G16" s="38" t="s">
        <v>201</v>
      </c>
      <c r="H16" s="32" t="s">
        <v>23</v>
      </c>
    </row>
    <row r="17" spans="1:8" ht="48">
      <c r="A17" s="32">
        <v>12</v>
      </c>
      <c r="B17" s="36" t="s">
        <v>134</v>
      </c>
      <c r="C17" s="30" t="s">
        <v>96</v>
      </c>
      <c r="D17" s="30" t="s">
        <v>97</v>
      </c>
      <c r="E17" s="31">
        <v>9000</v>
      </c>
      <c r="F17" s="37">
        <v>244258</v>
      </c>
      <c r="G17" s="38" t="s">
        <v>202</v>
      </c>
      <c r="H17" s="32" t="s">
        <v>24</v>
      </c>
    </row>
    <row r="18" spans="1:8" ht="72">
      <c r="A18" s="32">
        <v>13</v>
      </c>
      <c r="B18" s="39" t="s">
        <v>160</v>
      </c>
      <c r="C18" s="30" t="s">
        <v>98</v>
      </c>
      <c r="D18" s="30" t="s">
        <v>41</v>
      </c>
      <c r="E18" s="31">
        <v>9000</v>
      </c>
      <c r="F18" s="37">
        <v>244258</v>
      </c>
      <c r="G18" s="38" t="s">
        <v>203</v>
      </c>
      <c r="H18" s="32" t="s">
        <v>23</v>
      </c>
    </row>
    <row r="19" spans="1:8" ht="48">
      <c r="A19" s="32">
        <v>14</v>
      </c>
      <c r="B19" s="36" t="s">
        <v>136</v>
      </c>
      <c r="C19" s="30" t="s">
        <v>99</v>
      </c>
      <c r="D19" s="30" t="s">
        <v>42</v>
      </c>
      <c r="E19" s="31">
        <v>9000</v>
      </c>
      <c r="F19" s="37">
        <v>244258</v>
      </c>
      <c r="G19" s="38" t="s">
        <v>204</v>
      </c>
      <c r="H19" s="32" t="s">
        <v>24</v>
      </c>
    </row>
    <row r="20" spans="1:8" ht="48">
      <c r="A20" s="32">
        <v>15</v>
      </c>
      <c r="B20" s="36" t="s">
        <v>137</v>
      </c>
      <c r="C20" s="30" t="s">
        <v>100</v>
      </c>
      <c r="D20" s="30" t="s">
        <v>42</v>
      </c>
      <c r="E20" s="31">
        <v>9000</v>
      </c>
      <c r="F20" s="37">
        <v>244258</v>
      </c>
      <c r="G20" s="38" t="s">
        <v>205</v>
      </c>
      <c r="H20" s="32" t="s">
        <v>24</v>
      </c>
    </row>
    <row r="21" spans="1:8" ht="72">
      <c r="A21" s="32">
        <v>16</v>
      </c>
      <c r="B21" s="36" t="s">
        <v>151</v>
      </c>
      <c r="C21" s="30" t="s">
        <v>101</v>
      </c>
      <c r="D21" s="30" t="s">
        <v>43</v>
      </c>
      <c r="E21" s="31">
        <v>9000</v>
      </c>
      <c r="F21" s="37">
        <v>244258</v>
      </c>
      <c r="G21" s="38" t="s">
        <v>206</v>
      </c>
      <c r="H21" s="32" t="s">
        <v>23</v>
      </c>
    </row>
    <row r="22" spans="1:8" ht="72">
      <c r="A22" s="32">
        <v>17</v>
      </c>
      <c r="B22" s="39" t="s">
        <v>135</v>
      </c>
      <c r="C22" s="30" t="s">
        <v>102</v>
      </c>
      <c r="D22" s="30" t="s">
        <v>44</v>
      </c>
      <c r="E22" s="31">
        <v>9000</v>
      </c>
      <c r="F22" s="37">
        <v>244258</v>
      </c>
      <c r="G22" s="38" t="s">
        <v>207</v>
      </c>
      <c r="H22" s="32" t="s">
        <v>23</v>
      </c>
    </row>
    <row r="23" spans="1:8" ht="72">
      <c r="A23" s="32">
        <v>18</v>
      </c>
      <c r="B23" s="36" t="s">
        <v>138</v>
      </c>
      <c r="C23" s="30" t="s">
        <v>103</v>
      </c>
      <c r="D23" s="30" t="s">
        <v>45</v>
      </c>
      <c r="E23" s="31">
        <v>9000</v>
      </c>
      <c r="F23" s="37">
        <v>244258</v>
      </c>
      <c r="G23" s="38" t="s">
        <v>208</v>
      </c>
      <c r="H23" s="32" t="s">
        <v>23</v>
      </c>
    </row>
    <row r="24" spans="1:8" ht="72">
      <c r="A24" s="32">
        <v>19</v>
      </c>
      <c r="B24" s="40" t="s">
        <v>134</v>
      </c>
      <c r="C24" s="30" t="s">
        <v>104</v>
      </c>
      <c r="D24" s="30" t="s">
        <v>45</v>
      </c>
      <c r="E24" s="31">
        <v>9000</v>
      </c>
      <c r="F24" s="37">
        <v>244258</v>
      </c>
      <c r="G24" s="38" t="s">
        <v>209</v>
      </c>
      <c r="H24" s="32" t="s">
        <v>23</v>
      </c>
    </row>
    <row r="25" spans="1:8" ht="72">
      <c r="A25" s="32">
        <v>20</v>
      </c>
      <c r="B25" s="36" t="s">
        <v>139</v>
      </c>
      <c r="C25" s="30" t="s">
        <v>105</v>
      </c>
      <c r="D25" s="30" t="s">
        <v>46</v>
      </c>
      <c r="E25" s="31">
        <v>9000</v>
      </c>
      <c r="F25" s="37">
        <v>244258</v>
      </c>
      <c r="G25" s="38" t="s">
        <v>210</v>
      </c>
      <c r="H25" s="32" t="s">
        <v>23</v>
      </c>
    </row>
    <row r="26" spans="1:8" ht="72">
      <c r="A26" s="32">
        <v>21</v>
      </c>
      <c r="B26" s="36" t="s">
        <v>140</v>
      </c>
      <c r="C26" s="30" t="s">
        <v>106</v>
      </c>
      <c r="D26" s="30" t="s">
        <v>47</v>
      </c>
      <c r="E26" s="31">
        <v>9000</v>
      </c>
      <c r="F26" s="37">
        <v>244258</v>
      </c>
      <c r="G26" s="38" t="s">
        <v>211</v>
      </c>
      <c r="H26" s="32" t="s">
        <v>23</v>
      </c>
    </row>
    <row r="27" spans="1:8" ht="72">
      <c r="A27" s="32">
        <v>22</v>
      </c>
      <c r="B27" s="36" t="s">
        <v>141</v>
      </c>
      <c r="C27" s="30" t="s">
        <v>107</v>
      </c>
      <c r="D27" s="30" t="s">
        <v>48</v>
      </c>
      <c r="E27" s="31">
        <v>9000</v>
      </c>
      <c r="F27" s="37">
        <v>244258</v>
      </c>
      <c r="G27" s="38" t="s">
        <v>212</v>
      </c>
      <c r="H27" s="32" t="s">
        <v>23</v>
      </c>
    </row>
    <row r="28" spans="1:8" ht="48">
      <c r="A28" s="32">
        <v>23</v>
      </c>
      <c r="B28" s="36" t="s">
        <v>150</v>
      </c>
      <c r="C28" s="30" t="s">
        <v>108</v>
      </c>
      <c r="D28" s="30" t="s">
        <v>49</v>
      </c>
      <c r="E28" s="31">
        <v>9000</v>
      </c>
      <c r="F28" s="37">
        <v>244258</v>
      </c>
      <c r="G28" s="38" t="s">
        <v>213</v>
      </c>
      <c r="H28" s="32" t="s">
        <v>24</v>
      </c>
    </row>
    <row r="29" spans="1:8" ht="48">
      <c r="A29" s="32">
        <v>24</v>
      </c>
      <c r="B29" s="36" t="s">
        <v>161</v>
      </c>
      <c r="C29" s="30" t="s">
        <v>109</v>
      </c>
      <c r="D29" s="30" t="s">
        <v>50</v>
      </c>
      <c r="E29" s="31">
        <v>9000</v>
      </c>
      <c r="F29" s="37">
        <v>244258</v>
      </c>
      <c r="G29" s="38" t="s">
        <v>215</v>
      </c>
      <c r="H29" s="32" t="s">
        <v>24</v>
      </c>
    </row>
    <row r="30" spans="1:8" ht="48">
      <c r="A30" s="32">
        <v>25</v>
      </c>
      <c r="B30" s="39" t="s">
        <v>152</v>
      </c>
      <c r="C30" s="30" t="s">
        <v>214</v>
      </c>
      <c r="D30" s="30" t="s">
        <v>50</v>
      </c>
      <c r="E30" s="31">
        <v>9000</v>
      </c>
      <c r="F30" s="37">
        <v>244258</v>
      </c>
      <c r="G30" s="38" t="s">
        <v>216</v>
      </c>
      <c r="H30" s="32" t="s">
        <v>24</v>
      </c>
    </row>
    <row r="31" spans="1:8" ht="48">
      <c r="A31" s="32">
        <v>26</v>
      </c>
      <c r="B31" s="39" t="s">
        <v>143</v>
      </c>
      <c r="C31" s="30" t="s">
        <v>111</v>
      </c>
      <c r="D31" s="30" t="s">
        <v>51</v>
      </c>
      <c r="E31" s="31">
        <v>9000</v>
      </c>
      <c r="F31" s="37">
        <v>244258</v>
      </c>
      <c r="G31" s="38" t="s">
        <v>217</v>
      </c>
      <c r="H31" s="32" t="s">
        <v>24</v>
      </c>
    </row>
    <row r="32" spans="1:8" ht="48">
      <c r="A32" s="32">
        <v>27</v>
      </c>
      <c r="B32" s="41" t="s">
        <v>142</v>
      </c>
      <c r="C32" s="30" t="s">
        <v>112</v>
      </c>
      <c r="D32" s="30" t="s">
        <v>52</v>
      </c>
      <c r="E32" s="31">
        <v>9000</v>
      </c>
      <c r="F32" s="37">
        <v>244258</v>
      </c>
      <c r="G32" s="38" t="s">
        <v>218</v>
      </c>
      <c r="H32" s="32" t="s">
        <v>24</v>
      </c>
    </row>
    <row r="33" spans="1:8" ht="48">
      <c r="A33" s="32">
        <v>28</v>
      </c>
      <c r="B33" s="39" t="s">
        <v>144</v>
      </c>
      <c r="C33" s="30" t="s">
        <v>113</v>
      </c>
      <c r="D33" s="30" t="s">
        <v>53</v>
      </c>
      <c r="E33" s="31">
        <v>9000</v>
      </c>
      <c r="F33" s="37">
        <v>244258</v>
      </c>
      <c r="G33" s="38" t="s">
        <v>219</v>
      </c>
      <c r="H33" s="32" t="s">
        <v>24</v>
      </c>
    </row>
    <row r="34" spans="1:8" ht="48">
      <c r="A34" s="32">
        <v>29</v>
      </c>
      <c r="B34" s="39" t="s">
        <v>163</v>
      </c>
      <c r="C34" s="30" t="s">
        <v>221</v>
      </c>
      <c r="D34" s="30" t="s">
        <v>54</v>
      </c>
      <c r="E34" s="31">
        <v>9000</v>
      </c>
      <c r="F34" s="37">
        <v>244258</v>
      </c>
      <c r="G34" s="38" t="s">
        <v>220</v>
      </c>
      <c r="H34" s="32" t="s">
        <v>24</v>
      </c>
    </row>
    <row r="35" spans="1:8" ht="48">
      <c r="A35" s="32">
        <v>30</v>
      </c>
      <c r="B35" s="36" t="s">
        <v>164</v>
      </c>
      <c r="C35" s="30" t="s">
        <v>115</v>
      </c>
      <c r="D35" s="30" t="s">
        <v>55</v>
      </c>
      <c r="E35" s="31">
        <v>9000</v>
      </c>
      <c r="F35" s="37">
        <v>244258</v>
      </c>
      <c r="G35" s="38" t="s">
        <v>222</v>
      </c>
      <c r="H35" s="32" t="s">
        <v>24</v>
      </c>
    </row>
    <row r="36" spans="1:8" ht="72">
      <c r="A36" s="32">
        <v>31</v>
      </c>
      <c r="B36" s="36" t="s">
        <v>162</v>
      </c>
      <c r="C36" s="30" t="s">
        <v>116</v>
      </c>
      <c r="D36" s="30" t="s">
        <v>42</v>
      </c>
      <c r="E36" s="31">
        <v>9000</v>
      </c>
      <c r="F36" s="37">
        <v>244258</v>
      </c>
      <c r="G36" s="38" t="s">
        <v>223</v>
      </c>
      <c r="H36" s="32" t="s">
        <v>23</v>
      </c>
    </row>
    <row r="37" spans="1:8" ht="72">
      <c r="A37" s="32">
        <v>32</v>
      </c>
      <c r="B37" s="39" t="s">
        <v>147</v>
      </c>
      <c r="C37" s="30" t="s">
        <v>117</v>
      </c>
      <c r="D37" s="30" t="s">
        <v>56</v>
      </c>
      <c r="E37" s="31">
        <v>9000</v>
      </c>
      <c r="F37" s="37">
        <v>244258</v>
      </c>
      <c r="G37" s="38" t="s">
        <v>224</v>
      </c>
      <c r="H37" s="32" t="s">
        <v>23</v>
      </c>
    </row>
    <row r="38" spans="1:8" ht="48">
      <c r="A38" s="32">
        <v>33</v>
      </c>
      <c r="B38" s="36" t="s">
        <v>165</v>
      </c>
      <c r="C38" s="30" t="s">
        <v>118</v>
      </c>
      <c r="D38" s="30" t="s">
        <v>56</v>
      </c>
      <c r="E38" s="31">
        <v>9000</v>
      </c>
      <c r="F38" s="37">
        <v>244258</v>
      </c>
      <c r="G38" s="38" t="s">
        <v>225</v>
      </c>
      <c r="H38" s="32" t="s">
        <v>24</v>
      </c>
    </row>
    <row r="39" spans="1:8" ht="72">
      <c r="A39" s="32">
        <v>34</v>
      </c>
      <c r="B39" s="36" t="s">
        <v>146</v>
      </c>
      <c r="C39" s="30" t="s">
        <v>119</v>
      </c>
      <c r="D39" s="30" t="s">
        <v>56</v>
      </c>
      <c r="E39" s="31">
        <v>9000</v>
      </c>
      <c r="F39" s="37">
        <v>244258</v>
      </c>
      <c r="G39" s="38" t="s">
        <v>226</v>
      </c>
      <c r="H39" s="32" t="s">
        <v>23</v>
      </c>
    </row>
    <row r="40" spans="1:8" ht="48">
      <c r="A40" s="32">
        <v>35</v>
      </c>
      <c r="B40" s="36" t="s">
        <v>145</v>
      </c>
      <c r="C40" s="30" t="s">
        <v>120</v>
      </c>
      <c r="D40" s="30" t="s">
        <v>57</v>
      </c>
      <c r="E40" s="31">
        <v>9000</v>
      </c>
      <c r="F40" s="37">
        <v>244258</v>
      </c>
      <c r="G40" s="38" t="s">
        <v>227</v>
      </c>
      <c r="H40" s="32" t="s">
        <v>24</v>
      </c>
    </row>
    <row r="41" spans="1:8" ht="72">
      <c r="A41" s="32">
        <v>36</v>
      </c>
      <c r="B41" s="36" t="s">
        <v>166</v>
      </c>
      <c r="C41" s="30" t="s">
        <v>121</v>
      </c>
      <c r="D41" s="30" t="s">
        <v>58</v>
      </c>
      <c r="E41" s="31">
        <v>9000</v>
      </c>
      <c r="F41" s="37">
        <v>244258</v>
      </c>
      <c r="G41" s="38" t="s">
        <v>228</v>
      </c>
      <c r="H41" s="32" t="s">
        <v>23</v>
      </c>
    </row>
    <row r="42" spans="1:8" ht="72">
      <c r="A42" s="32">
        <v>37</v>
      </c>
      <c r="B42" s="40" t="s">
        <v>167</v>
      </c>
      <c r="C42" s="30" t="s">
        <v>122</v>
      </c>
      <c r="D42" s="30" t="s">
        <v>59</v>
      </c>
      <c r="E42" s="31">
        <v>9000</v>
      </c>
      <c r="F42" s="37">
        <v>244258</v>
      </c>
      <c r="G42" s="38" t="s">
        <v>229</v>
      </c>
      <c r="H42" s="42" t="s">
        <v>23</v>
      </c>
    </row>
    <row r="43" spans="1:8" ht="72">
      <c r="A43" s="32">
        <v>38</v>
      </c>
      <c r="B43" s="45" t="s">
        <v>133</v>
      </c>
      <c r="C43" s="44" t="s">
        <v>230</v>
      </c>
      <c r="D43" s="30" t="s">
        <v>80</v>
      </c>
      <c r="E43" s="31">
        <v>28890</v>
      </c>
      <c r="F43" s="37">
        <v>244362</v>
      </c>
      <c r="G43" s="38" t="s">
        <v>238</v>
      </c>
      <c r="H43" s="42" t="s">
        <v>23</v>
      </c>
    </row>
    <row r="44" spans="1:8" ht="72">
      <c r="A44" s="32">
        <v>39</v>
      </c>
      <c r="B44" s="46" t="s">
        <v>132</v>
      </c>
      <c r="C44" s="4" t="s">
        <v>231</v>
      </c>
      <c r="D44" s="30" t="s">
        <v>82</v>
      </c>
      <c r="E44" s="31">
        <v>76380</v>
      </c>
      <c r="F44" s="37">
        <v>244363</v>
      </c>
      <c r="G44" s="38" t="s">
        <v>237</v>
      </c>
      <c r="H44" s="42" t="s">
        <v>23</v>
      </c>
    </row>
    <row r="45" spans="1:8" ht="72">
      <c r="A45" s="32">
        <v>40</v>
      </c>
      <c r="B45" s="46" t="s">
        <v>232</v>
      </c>
      <c r="C45" s="44" t="s">
        <v>86</v>
      </c>
      <c r="D45" s="30" t="s">
        <v>83</v>
      </c>
      <c r="E45" s="31">
        <v>2230</v>
      </c>
      <c r="F45" s="37">
        <v>243268</v>
      </c>
      <c r="G45" s="38" t="s">
        <v>236</v>
      </c>
      <c r="H45" s="42" t="s">
        <v>23</v>
      </c>
    </row>
    <row r="46" spans="1:8" ht="72">
      <c r="A46" s="32">
        <v>41</v>
      </c>
      <c r="B46" s="47" t="s">
        <v>233</v>
      </c>
      <c r="C46" s="1" t="s">
        <v>234</v>
      </c>
      <c r="D46" s="30" t="s">
        <v>84</v>
      </c>
      <c r="E46" s="31">
        <v>35000</v>
      </c>
      <c r="F46" s="37">
        <v>243276</v>
      </c>
      <c r="G46" s="38" t="s">
        <v>235</v>
      </c>
      <c r="H46" s="42" t="s">
        <v>23</v>
      </c>
    </row>
  </sheetData>
  <mergeCells count="10">
    <mergeCell ref="A1:H1"/>
    <mergeCell ref="A2:H2"/>
    <mergeCell ref="A3:H3"/>
    <mergeCell ref="A4:A5"/>
    <mergeCell ref="B4:B5"/>
    <mergeCell ref="C4:C5"/>
    <mergeCell ref="D4:D5"/>
    <mergeCell ref="E4:E5"/>
    <mergeCell ref="F4:G4"/>
    <mergeCell ref="H4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ม.ค.</vt:lpstr>
      <vt:lpstr>งานจัดซื้อ</vt:lpstr>
      <vt:lpstr>งานจัดจ้าง</vt:lpstr>
      <vt:lpstr>ม.ค.!Print_Area</vt:lpstr>
      <vt:lpstr>ม.ค.!Print_Titles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Acer</cp:lastModifiedBy>
  <cp:lastPrinted>2026-05-28T03:46:56Z</cp:lastPrinted>
  <dcterms:created xsi:type="dcterms:W3CDTF">2021-09-16T04:07:14Z</dcterms:created>
  <dcterms:modified xsi:type="dcterms:W3CDTF">2026-06-29T09:37:08Z</dcterms:modified>
</cp:coreProperties>
</file>